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g02.nesic.nec.co.jp\nfss-0297\01 決算関連\!84．FY21通期決算(＆中計)\補足資料\"/>
    </mc:Choice>
  </mc:AlternateContent>
  <bookViews>
    <workbookView xWindow="11985" yWindow="2265" windowWidth="12030" windowHeight="10230" tabRatio="843"/>
  </bookViews>
  <sheets>
    <sheet name="目次(Table of Contents)" sheetId="1" r:id="rId1"/>
    <sheet name="損益計算書(Profit&amp;Loss Statement) 1" sheetId="2" r:id="rId2"/>
    <sheet name="貸借対照表(Balance Sheet) 2" sheetId="4" r:id="rId3"/>
    <sheet name="キャッシュフロー計算書(Cash Flows) 3" sheetId="5" r:id="rId4"/>
    <sheet name="ｾｸﾞﾒﾝﾄ別業績(Segment Info.) 4" sheetId="14" r:id="rId5"/>
    <sheet name="旧ｾｸﾞﾒﾝﾄ別業績Ⅰ(Old Segment 1) 5" sheetId="15" r:id="rId6"/>
    <sheet name="旧ｾｸﾞﾒﾝﾄ別業績Ⅱ(Old Segment 2) 6" sheetId="10" r:id="rId7"/>
    <sheet name="主要財務指標（Financial Highlights） 7" sheetId="8" r:id="rId8"/>
    <sheet name="免責事項(Disclaimer)" sheetId="3" r:id="rId9"/>
  </sheets>
  <definedNames>
    <definedName name="_xlnm.Print_Area" localSheetId="3">'キャッシュフロー計算書(Cash Flows) 3'!$A$1:$L$198</definedName>
    <definedName name="_xlnm.Print_Area" localSheetId="4">'ｾｸﾞﾒﾝﾄ別業績(Segment Info.) 4'!$A$1:$T$85</definedName>
    <definedName name="_xlnm.Print_Area" localSheetId="5">'旧ｾｸﾞﾒﾝﾄ別業績Ⅰ(Old Segment 1) 5'!$A$1:$T$73</definedName>
    <definedName name="_xlnm.Print_Area" localSheetId="6">'旧ｾｸﾞﾒﾝﾄ別業績Ⅱ(Old Segment 2) 6'!$A$1:$T$104</definedName>
    <definedName name="_xlnm.Print_Area" localSheetId="7">'主要財務指標（Financial Highlights） 7'!$A$1:$R$33</definedName>
    <definedName name="_xlnm.Print_Area" localSheetId="1">'損益計算書(Profit&amp;Loss Statement) 1'!$A$1:$T$208</definedName>
    <definedName name="_xlnm.Print_Area" localSheetId="2">'貸借対照表(Balance Sheet) 2'!$A$1:$L$220</definedName>
    <definedName name="_xlnm.Print_Titles" localSheetId="1">'損益計算書(Profit&amp;Loss Statement) 1'!$4:$5</definedName>
    <definedName name="_xlnm.Print_Titles" localSheetId="2">'貸借対照表(Balance Sheet) 2'!$4:$5</definedName>
  </definedNames>
  <calcPr calcId="162913"/>
</workbook>
</file>

<file path=xl/calcChain.xml><?xml version="1.0" encoding="utf-8"?>
<calcChain xmlns="http://schemas.openxmlformats.org/spreadsheetml/2006/main">
  <c r="K42" i="14" l="1"/>
  <c r="K41" i="14"/>
  <c r="K40" i="14"/>
  <c r="K39" i="14"/>
  <c r="K18" i="14"/>
  <c r="K14" i="14"/>
  <c r="K12" i="14"/>
  <c r="K27" i="5"/>
  <c r="K23" i="5"/>
  <c r="J27" i="5"/>
  <c r="J26" i="5"/>
  <c r="J25" i="5"/>
  <c r="J24" i="5"/>
  <c r="J23" i="5"/>
  <c r="S47" i="2"/>
  <c r="S46" i="2"/>
  <c r="S45" i="2"/>
  <c r="S41" i="2"/>
  <c r="S35" i="2"/>
  <c r="K37" i="14" l="1"/>
  <c r="K36" i="14"/>
  <c r="K35" i="14"/>
  <c r="K34" i="14"/>
  <c r="K33" i="14"/>
  <c r="K32" i="14"/>
  <c r="K31" i="14"/>
  <c r="K30" i="14"/>
  <c r="K23" i="14"/>
  <c r="K22" i="14"/>
  <c r="K21" i="14"/>
  <c r="K20" i="14"/>
  <c r="K19" i="14"/>
  <c r="K17" i="14"/>
  <c r="K16" i="14"/>
  <c r="K15" i="14"/>
  <c r="K26" i="5"/>
  <c r="K25" i="5"/>
  <c r="K24" i="5"/>
  <c r="K28" i="5"/>
  <c r="J28" i="5"/>
  <c r="S52" i="2" l="1"/>
  <c r="R52" i="2"/>
  <c r="S51" i="2"/>
  <c r="R51" i="2"/>
  <c r="S50" i="2"/>
  <c r="R50" i="2"/>
  <c r="S49" i="2"/>
  <c r="R49" i="2"/>
  <c r="S48" i="2"/>
  <c r="R48" i="2"/>
  <c r="R47" i="2"/>
  <c r="R46" i="2"/>
  <c r="R45" i="2"/>
  <c r="S43" i="2"/>
  <c r="S44" i="2" s="1"/>
  <c r="R43" i="2"/>
  <c r="R41" i="2"/>
  <c r="S40" i="2"/>
  <c r="R40" i="2"/>
  <c r="S38" i="2"/>
  <c r="R38" i="2"/>
  <c r="S37" i="2"/>
  <c r="R37" i="2"/>
  <c r="S36" i="2"/>
  <c r="S42" i="2" s="1"/>
  <c r="R36" i="2"/>
  <c r="R35" i="2"/>
  <c r="R42" i="2"/>
  <c r="S39" i="2" l="1"/>
  <c r="S53" i="2"/>
  <c r="R44" i="2"/>
  <c r="R39" i="2"/>
  <c r="R53" i="2"/>
  <c r="K40" i="5"/>
  <c r="K41" i="5"/>
  <c r="K37" i="5"/>
  <c r="J37" i="5"/>
  <c r="J41" i="5" l="1"/>
  <c r="K39" i="5"/>
  <c r="J38" i="5"/>
  <c r="K38" i="5"/>
  <c r="K42" i="5" l="1"/>
  <c r="J42" i="5"/>
  <c r="J40" i="5"/>
  <c r="J39" i="5"/>
  <c r="K54" i="5" l="1"/>
  <c r="J54" i="5"/>
  <c r="K55" i="5" l="1"/>
  <c r="K53" i="5"/>
  <c r="K52" i="5"/>
  <c r="K51" i="5"/>
  <c r="J55" i="5"/>
  <c r="J53" i="5"/>
  <c r="J52" i="5"/>
  <c r="J51" i="5"/>
  <c r="K56" i="5"/>
  <c r="J56" i="5"/>
  <c r="H68" i="5" l="1"/>
  <c r="H67" i="5"/>
  <c r="H66" i="5"/>
  <c r="H65" i="5"/>
  <c r="H64" i="5"/>
  <c r="F82" i="5" l="1"/>
  <c r="F81" i="5"/>
  <c r="F80" i="5"/>
  <c r="F79" i="5"/>
  <c r="F78" i="5"/>
  <c r="I14" i="8" l="1"/>
</calcChain>
</file>

<file path=xl/sharedStrings.xml><?xml version="1.0" encoding="utf-8"?>
<sst xmlns="http://schemas.openxmlformats.org/spreadsheetml/2006/main" count="1360" uniqueCount="286">
  <si>
    <t>主要財務指標 （Financial Highlights ）</t>
    <rPh sb="0" eb="2">
      <t>シュヨウ</t>
    </rPh>
    <rPh sb="2" eb="4">
      <t>ザイム</t>
    </rPh>
    <rPh sb="4" eb="6">
      <t>シヒョウ</t>
    </rPh>
    <phoneticPr fontId="2"/>
  </si>
  <si>
    <t>・・・・・</t>
    <phoneticPr fontId="2"/>
  </si>
  <si>
    <r>
      <t xml:space="preserve">連結業績推移
</t>
    </r>
    <r>
      <rPr>
        <i/>
        <sz val="11"/>
        <rFont val="ＭＳ Ｐゴシック"/>
        <family val="3"/>
        <charset val="128"/>
      </rPr>
      <t>Consolidated Financial Statements</t>
    </r>
    <phoneticPr fontId="2"/>
  </si>
  <si>
    <t>損益計算書 （Profit &amp; Loss Statement ）</t>
    <phoneticPr fontId="2"/>
  </si>
  <si>
    <t>・・・・・</t>
    <phoneticPr fontId="2"/>
  </si>
  <si>
    <t>貸借対照表 （Balance Sheet ）</t>
    <phoneticPr fontId="2"/>
  </si>
  <si>
    <t>キャッシュフロー計算書 （Cash Flows ）</t>
    <phoneticPr fontId="2"/>
  </si>
  <si>
    <t>セグメント別業績 （Segment Info. ）</t>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</si>
  <si>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</si>
  <si>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3Q累計 
</t>
    </r>
    <r>
      <rPr>
        <i/>
        <sz val="11"/>
        <rFont val="ＭＳ Ｐゴシック"/>
        <family val="3"/>
        <charset val="128"/>
      </rPr>
      <t>First 9 Months</t>
    </r>
    <rPh sb="2" eb="4">
      <t>ルイケイ</t>
    </rPh>
    <phoneticPr fontId="2"/>
  </si>
  <si>
    <r>
      <t xml:space="preserve">下期 
</t>
    </r>
    <r>
      <rPr>
        <i/>
        <sz val="11"/>
        <rFont val="ＭＳ Ｐゴシック"/>
        <family val="3"/>
        <charset val="128"/>
      </rPr>
      <t>Second Half</t>
    </r>
    <rPh sb="0" eb="2">
      <t>シモキ</t>
    </rPh>
    <phoneticPr fontId="2"/>
  </si>
  <si>
    <t>四捨五入等により下一桁が合わない場合があります。</t>
    <rPh sb="0" eb="4">
      <t>シシャゴニュウ</t>
    </rPh>
    <rPh sb="4" eb="5">
      <t>トウ</t>
    </rPh>
    <rPh sb="8" eb="9">
      <t>シモ</t>
    </rPh>
    <rPh sb="9" eb="11">
      <t>ヒトケタ</t>
    </rPh>
    <rPh sb="12" eb="13">
      <t>ア</t>
    </rPh>
    <rPh sb="16" eb="18">
      <t>バアイ</t>
    </rPh>
    <phoneticPr fontId="2"/>
  </si>
  <si>
    <r>
      <t>損益計算書</t>
    </r>
    <r>
      <rPr>
        <i/>
        <sz val="11"/>
        <rFont val="ＭＳ Ｐゴシック"/>
        <family val="3"/>
        <charset val="128"/>
      </rPr>
      <t>～Profit and Loss statement～</t>
    </r>
    <rPh sb="0" eb="2">
      <t>ソンエキ</t>
    </rPh>
    <rPh sb="2" eb="4">
      <t>ケイサン</t>
    </rPh>
    <rPh sb="4" eb="5">
      <t>ショ</t>
    </rPh>
    <phoneticPr fontId="2"/>
  </si>
  <si>
    <r>
      <t xml:space="preserve">2008年度 (2009年3月期)
</t>
    </r>
    <r>
      <rPr>
        <i/>
        <sz val="11"/>
        <rFont val="ＭＳ Ｐゴシック"/>
        <family val="3"/>
        <charset val="128"/>
      </rPr>
      <t>FY ended March 2009</t>
    </r>
    <rPh sb="12" eb="13">
      <t>ネン</t>
    </rPh>
    <rPh sb="14" eb="16">
      <t>ガツキ</t>
    </rPh>
    <phoneticPr fontId="2"/>
  </si>
  <si>
    <r>
      <t xml:space="preserve">2009年度 (2010年3月期)
</t>
    </r>
    <r>
      <rPr>
        <i/>
        <sz val="11"/>
        <rFont val="ＭＳ Ｐゴシック"/>
        <family val="3"/>
        <charset val="128"/>
      </rPr>
      <t>FY ended March 2010</t>
    </r>
    <rPh sb="12" eb="13">
      <t>ネン</t>
    </rPh>
    <rPh sb="14" eb="16">
      <t>ガツキ</t>
    </rPh>
    <phoneticPr fontId="2"/>
  </si>
  <si>
    <r>
      <t xml:space="preserve">2010年度 (2011年3月期)
</t>
    </r>
    <r>
      <rPr>
        <i/>
        <sz val="11"/>
        <rFont val="ＭＳ Ｐゴシック"/>
        <family val="3"/>
        <charset val="128"/>
      </rPr>
      <t>FY ended March 2011</t>
    </r>
    <rPh sb="12" eb="13">
      <t>ネン</t>
    </rPh>
    <rPh sb="14" eb="16">
      <t>ガツキ</t>
    </rPh>
    <phoneticPr fontId="2"/>
  </si>
  <si>
    <r>
      <t xml:space="preserve">2011年度 (2012年3月期)
</t>
    </r>
    <r>
      <rPr>
        <i/>
        <sz val="11"/>
        <rFont val="ＭＳ Ｐゴシック"/>
        <family val="3"/>
        <charset val="128"/>
      </rPr>
      <t>FY ended March 2012</t>
    </r>
    <rPh sb="12" eb="13">
      <t>ネン</t>
    </rPh>
    <rPh sb="14" eb="16">
      <t>ガツキ</t>
    </rPh>
    <phoneticPr fontId="2"/>
  </si>
  <si>
    <r>
      <t>201</t>
    </r>
    <r>
      <rPr>
        <sz val="11"/>
        <rFont val="ＭＳ Ｐゴシック"/>
        <family val="3"/>
        <charset val="128"/>
      </rPr>
      <t>2</t>
    </r>
    <r>
      <rPr>
        <sz val="11"/>
        <rFont val="ＭＳ Ｐゴシック"/>
        <family val="3"/>
        <charset val="128"/>
      </rPr>
      <t>年度 (201</t>
    </r>
    <r>
      <rPr>
        <sz val="11"/>
        <rFont val="ＭＳ Ｐゴシック"/>
        <family val="3"/>
        <charset val="128"/>
      </rPr>
      <t>3</t>
    </r>
    <r>
      <rPr>
        <sz val="11"/>
        <rFont val="ＭＳ Ｐゴシック"/>
        <family val="3"/>
        <charset val="128"/>
      </rPr>
      <t xml:space="preserve">年3月期)
</t>
    </r>
    <r>
      <rPr>
        <i/>
        <sz val="11"/>
        <rFont val="ＭＳ Ｐゴシック"/>
        <family val="3"/>
        <charset val="128"/>
      </rPr>
      <t>FY ended March 2013</t>
    </r>
    <rPh sb="12" eb="13">
      <t>ネン</t>
    </rPh>
    <rPh sb="14" eb="16">
      <t>ガツキ</t>
    </rPh>
    <phoneticPr fontId="2"/>
  </si>
  <si>
    <t>Note: Figures are rounded and may not tally exactly with the totals.</t>
    <phoneticPr fontId="2"/>
  </si>
  <si>
    <t>1Ｑ末</t>
    <rPh sb="2" eb="3">
      <t>マツ</t>
    </rPh>
    <phoneticPr fontId="2"/>
  </si>
  <si>
    <t>2Ｑ末</t>
    <rPh sb="2" eb="3">
      <t>マツ</t>
    </rPh>
    <phoneticPr fontId="2"/>
  </si>
  <si>
    <t>3Ｑ末</t>
    <rPh sb="2" eb="3">
      <t>マツ</t>
    </rPh>
    <phoneticPr fontId="2"/>
  </si>
  <si>
    <t>年度末</t>
    <rPh sb="0" eb="2">
      <t>ネンド</t>
    </rPh>
    <rPh sb="2" eb="3">
      <t>マツ</t>
    </rPh>
    <phoneticPr fontId="2"/>
  </si>
  <si>
    <r>
      <t xml:space="preserve"> </t>
    </r>
    <r>
      <rPr>
        <sz val="11"/>
        <rFont val="ＭＳ Ｐゴシック"/>
        <family val="3"/>
        <charset val="128"/>
      </rPr>
      <t xml:space="preserve">棚卸資産
</t>
    </r>
    <r>
      <rPr>
        <sz val="11"/>
        <rFont val="ＭＳ Ｐゴシック"/>
        <family val="3"/>
        <charset val="128"/>
      </rPr>
      <t xml:space="preserve">   </t>
    </r>
    <r>
      <rPr>
        <i/>
        <sz val="11"/>
        <rFont val="ＭＳ Ｐゴシック"/>
        <family val="3"/>
        <charset val="128"/>
      </rPr>
      <t>Inventories</t>
    </r>
    <rPh sb="1" eb="3">
      <t>タナオロシ</t>
    </rPh>
    <rPh sb="3" eb="5">
      <t>シサン</t>
    </rPh>
    <phoneticPr fontId="2"/>
  </si>
  <si>
    <r>
      <t xml:space="preserve"> </t>
    </r>
    <r>
      <rPr>
        <sz val="11"/>
        <rFont val="ＭＳ Ｐゴシック"/>
        <family val="3"/>
        <charset val="128"/>
      </rPr>
      <t xml:space="preserve">その他
</t>
    </r>
    <r>
      <rPr>
        <sz val="11"/>
        <rFont val="ＭＳ Ｐゴシック"/>
        <family val="3"/>
        <charset val="128"/>
      </rPr>
      <t xml:space="preserve">   </t>
    </r>
    <r>
      <rPr>
        <i/>
        <sz val="11"/>
        <rFont val="ＭＳ Ｐゴシック"/>
        <family val="3"/>
        <charset val="128"/>
      </rPr>
      <t>Others</t>
    </r>
    <rPh sb="3" eb="4">
      <t>タ</t>
    </rPh>
    <phoneticPr fontId="2"/>
  </si>
  <si>
    <r>
      <t xml:space="preserve"> </t>
    </r>
    <r>
      <rPr>
        <sz val="11"/>
        <rFont val="ＭＳ Ｐゴシック"/>
        <family val="3"/>
        <charset val="128"/>
      </rPr>
      <t xml:space="preserve">流動資産 計
</t>
    </r>
    <r>
      <rPr>
        <sz val="11"/>
        <rFont val="ＭＳ Ｐゴシック"/>
        <family val="3"/>
        <charset val="128"/>
      </rPr>
      <t xml:space="preserve">   </t>
    </r>
    <r>
      <rPr>
        <i/>
        <sz val="11"/>
        <rFont val="ＭＳ Ｐゴシック"/>
        <family val="3"/>
        <charset val="128"/>
      </rPr>
      <t>Current assets</t>
    </r>
    <rPh sb="1" eb="3">
      <t>リュウドウ</t>
    </rPh>
    <rPh sb="3" eb="5">
      <t>シサン</t>
    </rPh>
    <phoneticPr fontId="2"/>
  </si>
  <si>
    <r>
      <t xml:space="preserve"> </t>
    </r>
    <r>
      <rPr>
        <sz val="11"/>
        <rFont val="ＭＳ Ｐゴシック"/>
        <family val="3"/>
        <charset val="128"/>
      </rPr>
      <t xml:space="preserve">固定資産 計
</t>
    </r>
    <r>
      <rPr>
        <sz val="11"/>
        <rFont val="ＭＳ Ｐゴシック"/>
        <family val="3"/>
        <charset val="128"/>
      </rPr>
      <t xml:space="preserve">   </t>
    </r>
    <r>
      <rPr>
        <i/>
        <sz val="11"/>
        <rFont val="ＭＳ Ｐゴシック"/>
        <family val="3"/>
        <charset val="128"/>
      </rPr>
      <t>Noncurrent assets</t>
    </r>
    <rPh sb="1" eb="3">
      <t>コテイ</t>
    </rPh>
    <rPh sb="3" eb="5">
      <t>シサン</t>
    </rPh>
    <rPh sb="6" eb="7">
      <t>ケイ</t>
    </rPh>
    <phoneticPr fontId="2"/>
  </si>
  <si>
    <r>
      <t xml:space="preserve"> </t>
    </r>
    <r>
      <rPr>
        <sz val="11"/>
        <rFont val="ＭＳ Ｐゴシック"/>
        <family val="3"/>
        <charset val="128"/>
      </rPr>
      <t xml:space="preserve">資産　合計
</t>
    </r>
    <r>
      <rPr>
        <sz val="11"/>
        <rFont val="ＭＳ Ｐゴシック"/>
        <family val="3"/>
        <charset val="128"/>
      </rPr>
      <t xml:space="preserve"> </t>
    </r>
    <r>
      <rPr>
        <i/>
        <sz val="11"/>
        <rFont val="ＭＳ Ｐゴシック"/>
        <family val="3"/>
        <charset val="128"/>
      </rPr>
      <t>Assets</t>
    </r>
    <rPh sb="1" eb="3">
      <t>シサン</t>
    </rPh>
    <rPh sb="4" eb="6">
      <t>ゴウケイ</t>
    </rPh>
    <phoneticPr fontId="2"/>
  </si>
  <si>
    <r>
      <t xml:space="preserve"> </t>
    </r>
    <r>
      <rPr>
        <sz val="11"/>
        <rFont val="ＭＳ Ｐゴシック"/>
        <family val="3"/>
        <charset val="128"/>
      </rPr>
      <t xml:space="preserve">流動負債　計
</t>
    </r>
    <r>
      <rPr>
        <sz val="11"/>
        <rFont val="ＭＳ Ｐゴシック"/>
        <family val="3"/>
        <charset val="128"/>
      </rPr>
      <t xml:space="preserve">   </t>
    </r>
    <r>
      <rPr>
        <i/>
        <sz val="11"/>
        <rFont val="ＭＳ Ｐゴシック"/>
        <family val="3"/>
        <charset val="128"/>
      </rPr>
      <t>Current liabilities</t>
    </r>
    <rPh sb="1" eb="3">
      <t>リュウドウ</t>
    </rPh>
    <rPh sb="3" eb="5">
      <t>フサイ</t>
    </rPh>
    <rPh sb="6" eb="7">
      <t>ケイ</t>
    </rPh>
    <phoneticPr fontId="2"/>
  </si>
  <si>
    <r>
      <t xml:space="preserve"> </t>
    </r>
    <r>
      <rPr>
        <sz val="11"/>
        <rFont val="ＭＳ Ｐゴシック"/>
        <family val="3"/>
        <charset val="128"/>
      </rPr>
      <t xml:space="preserve">負債　合計
</t>
    </r>
    <r>
      <rPr>
        <sz val="11"/>
        <rFont val="ＭＳ Ｐゴシック"/>
        <family val="3"/>
        <charset val="128"/>
      </rPr>
      <t xml:space="preserve">   </t>
    </r>
    <r>
      <rPr>
        <i/>
        <sz val="11"/>
        <rFont val="ＭＳ Ｐゴシック"/>
        <family val="3"/>
        <charset val="128"/>
      </rPr>
      <t>Liabilities</t>
    </r>
    <rPh sb="1" eb="3">
      <t>フサイ</t>
    </rPh>
    <rPh sb="4" eb="6">
      <t>ゴウケイ</t>
    </rPh>
    <phoneticPr fontId="2"/>
  </si>
  <si>
    <r>
      <t xml:space="preserve"> </t>
    </r>
    <r>
      <rPr>
        <sz val="11"/>
        <rFont val="ＭＳ Ｐゴシック"/>
        <family val="3"/>
        <charset val="128"/>
      </rPr>
      <t xml:space="preserve">株主資本
</t>
    </r>
    <r>
      <rPr>
        <sz val="11"/>
        <rFont val="ＭＳ Ｐゴシック"/>
        <family val="3"/>
        <charset val="128"/>
      </rPr>
      <t xml:space="preserve">   </t>
    </r>
    <r>
      <rPr>
        <i/>
        <sz val="11"/>
        <rFont val="ＭＳ Ｐゴシック"/>
        <family val="3"/>
        <charset val="128"/>
      </rPr>
      <t>Shareholders' equity</t>
    </r>
    <rPh sb="1" eb="3">
      <t>カブヌシ</t>
    </rPh>
    <rPh sb="3" eb="5">
      <t>シホン</t>
    </rPh>
    <phoneticPr fontId="2"/>
  </si>
  <si>
    <r>
      <t xml:space="preserve"> </t>
    </r>
    <r>
      <rPr>
        <sz val="11"/>
        <rFont val="ＭＳ Ｐゴシック"/>
        <family val="3"/>
        <charset val="128"/>
      </rPr>
      <t xml:space="preserve">少数株主持分
</t>
    </r>
    <r>
      <rPr>
        <sz val="11"/>
        <rFont val="ＭＳ Ｐゴシック"/>
        <family val="3"/>
        <charset val="128"/>
      </rPr>
      <t xml:space="preserve">   </t>
    </r>
    <r>
      <rPr>
        <i/>
        <sz val="11"/>
        <rFont val="ＭＳ Ｐゴシック"/>
        <family val="3"/>
        <charset val="128"/>
      </rPr>
      <t>Minority interests</t>
    </r>
    <rPh sb="1" eb="3">
      <t>ショウスウ</t>
    </rPh>
    <rPh sb="3" eb="5">
      <t>カブヌシ</t>
    </rPh>
    <rPh sb="5" eb="7">
      <t>モチブン</t>
    </rPh>
    <phoneticPr fontId="2"/>
  </si>
  <si>
    <r>
      <t xml:space="preserve"> </t>
    </r>
    <r>
      <rPr>
        <sz val="11"/>
        <rFont val="ＭＳ Ｐゴシック"/>
        <family val="3"/>
        <charset val="128"/>
      </rPr>
      <t xml:space="preserve">純資産　合計
</t>
    </r>
    <r>
      <rPr>
        <sz val="11"/>
        <rFont val="ＭＳ Ｐゴシック"/>
        <family val="3"/>
        <charset val="128"/>
      </rPr>
      <t xml:space="preserve">   </t>
    </r>
    <r>
      <rPr>
        <i/>
        <sz val="11"/>
        <rFont val="ＭＳ Ｐゴシック"/>
        <family val="3"/>
        <charset val="128"/>
      </rPr>
      <t>Net assets</t>
    </r>
    <rPh sb="1" eb="4">
      <t>ジュンシサン</t>
    </rPh>
    <rPh sb="5" eb="7">
      <t>ゴウケイ</t>
    </rPh>
    <phoneticPr fontId="2"/>
  </si>
  <si>
    <r>
      <t xml:space="preserve"> </t>
    </r>
    <r>
      <rPr>
        <sz val="11"/>
        <rFont val="ＭＳ Ｐゴシック"/>
        <family val="3"/>
        <charset val="128"/>
      </rPr>
      <t xml:space="preserve">負債・純資産　合計
</t>
    </r>
    <r>
      <rPr>
        <sz val="11"/>
        <rFont val="ＭＳ Ｐゴシック"/>
        <family val="3"/>
        <charset val="128"/>
      </rPr>
      <t xml:space="preserve">   </t>
    </r>
    <r>
      <rPr>
        <i/>
        <sz val="11"/>
        <rFont val="ＭＳ Ｐゴシック"/>
        <family val="3"/>
        <charset val="128"/>
      </rPr>
      <t>Liabilities and net assets</t>
    </r>
    <rPh sb="1" eb="3">
      <t>フサイ</t>
    </rPh>
    <rPh sb="4" eb="7">
      <t>ジュンシサン</t>
    </rPh>
    <rPh sb="8" eb="10">
      <t>ゴウケイ</t>
    </rPh>
    <phoneticPr fontId="2"/>
  </si>
  <si>
    <r>
      <t>貸借対照表</t>
    </r>
    <r>
      <rPr>
        <i/>
        <sz val="11"/>
        <rFont val="ＭＳ Ｐゴシック"/>
        <family val="3"/>
        <charset val="128"/>
      </rPr>
      <t>～Balance Sheet～</t>
    </r>
    <rPh sb="0" eb="2">
      <t>タイシャク</t>
    </rPh>
    <rPh sb="2" eb="5">
      <t>タイショウヒョウ</t>
    </rPh>
    <phoneticPr fontId="2"/>
  </si>
  <si>
    <t>2011年度 (2012年3月期) 
FY ended March 2012</t>
    <rPh sb="4" eb="6">
      <t>ネンド</t>
    </rPh>
    <phoneticPr fontId="2"/>
  </si>
  <si>
    <r>
      <t xml:space="preserve"> </t>
    </r>
    <r>
      <rPr>
        <sz val="11"/>
        <rFont val="ＭＳ Ｐゴシック"/>
        <family val="3"/>
        <charset val="128"/>
      </rPr>
      <t xml:space="preserve">営業活動によるＣＦ
</t>
    </r>
    <r>
      <rPr>
        <sz val="11"/>
        <rFont val="ＭＳ Ｐゴシック"/>
        <family val="3"/>
        <charset val="128"/>
      </rPr>
      <t xml:space="preserve">   </t>
    </r>
    <r>
      <rPr>
        <i/>
        <sz val="11"/>
        <rFont val="ＭＳ Ｐゴシック"/>
        <family val="3"/>
        <charset val="128"/>
      </rPr>
      <t>Net cash provided by (used in) operating activities</t>
    </r>
    <rPh sb="1" eb="3">
      <t>エイギョウ</t>
    </rPh>
    <rPh sb="3" eb="5">
      <t>カツドウ</t>
    </rPh>
    <phoneticPr fontId="2"/>
  </si>
  <si>
    <r>
      <t>キャッシュフロー計算書</t>
    </r>
    <r>
      <rPr>
        <i/>
        <sz val="11"/>
        <rFont val="ＭＳ Ｐゴシック"/>
        <family val="3"/>
        <charset val="128"/>
      </rPr>
      <t>～Cash Flows～</t>
    </r>
    <rPh sb="8" eb="10">
      <t>ケイサン</t>
    </rPh>
    <rPh sb="10" eb="11">
      <t>ショ</t>
    </rPh>
    <phoneticPr fontId="2"/>
  </si>
  <si>
    <r>
      <t>キャッシュフロー計算書　</t>
    </r>
    <r>
      <rPr>
        <i/>
        <sz val="11"/>
        <rFont val="ＭＳ Ｐゴシック"/>
        <family val="3"/>
        <charset val="128"/>
      </rPr>
      <t>～ Cash Flows ～</t>
    </r>
    <rPh sb="8" eb="10">
      <t>ケイサン</t>
    </rPh>
    <rPh sb="10" eb="11">
      <t>ショ</t>
    </rPh>
    <phoneticPr fontId="2"/>
  </si>
  <si>
    <t xml:space="preserve"> 受注高　</t>
    <rPh sb="1" eb="3">
      <t>ジュチュウ</t>
    </rPh>
    <rPh sb="3" eb="4">
      <t>ダカ</t>
    </rPh>
    <phoneticPr fontId="2"/>
  </si>
  <si>
    <t xml:space="preserve"> 売上高</t>
    <rPh sb="1" eb="3">
      <t>ウリアゲ</t>
    </rPh>
    <rPh sb="3" eb="4">
      <t>ダカ</t>
    </rPh>
    <phoneticPr fontId="2"/>
  </si>
  <si>
    <t xml:space="preserve"> 営業利益</t>
    <rPh sb="1" eb="3">
      <t>エイギョウ</t>
    </rPh>
    <rPh sb="3" eb="5">
      <t>リエキ</t>
    </rPh>
    <phoneticPr fontId="2"/>
  </si>
  <si>
    <t xml:space="preserve"> 営業利益率</t>
    <rPh sb="1" eb="3">
      <t>エイギョウ</t>
    </rPh>
    <rPh sb="3" eb="5">
      <t>リエキ</t>
    </rPh>
    <rPh sb="5" eb="6">
      <t>リツ</t>
    </rPh>
    <phoneticPr fontId="2"/>
  </si>
  <si>
    <t>-</t>
    <phoneticPr fontId="2"/>
  </si>
  <si>
    <r>
      <t>主要財務指標</t>
    </r>
    <r>
      <rPr>
        <sz val="11"/>
        <rFont val="ＭＳ Ｐゴシック"/>
        <family val="3"/>
        <charset val="128"/>
      </rPr>
      <t xml:space="preserve">  </t>
    </r>
    <r>
      <rPr>
        <i/>
        <sz val="11"/>
        <rFont val="ＭＳ Ｐゴシック"/>
        <family val="3"/>
        <charset val="128"/>
      </rPr>
      <t>～ Financial Highlights ～</t>
    </r>
    <rPh sb="0" eb="2">
      <t>シュヨウ</t>
    </rPh>
    <rPh sb="2" eb="4">
      <t>ザイム</t>
    </rPh>
    <rPh sb="4" eb="6">
      <t>シヒョウ</t>
    </rPh>
    <phoneticPr fontId="2"/>
  </si>
  <si>
    <t>2008年度 (2009年3月期)
FY ended March 2009</t>
    <phoneticPr fontId="2"/>
  </si>
  <si>
    <t>2009年度 (2010年3月期)
FY ended March 2010</t>
    <phoneticPr fontId="2"/>
  </si>
  <si>
    <t>2010年度 (2011年3月期)
FY ended March 2011</t>
    <phoneticPr fontId="2"/>
  </si>
  <si>
    <t>2011年度 (2012年3月期)
FY ended March 2012</t>
    <phoneticPr fontId="2"/>
  </si>
  <si>
    <t>2012年度 (2013年3月期)
FY ended March 2013</t>
    <phoneticPr fontId="2"/>
  </si>
  <si>
    <r>
      <t xml:space="preserve">百万円
</t>
    </r>
    <r>
      <rPr>
        <i/>
        <sz val="11"/>
        <rFont val="ＭＳ Ｐゴシック"/>
        <family val="3"/>
        <charset val="128"/>
      </rPr>
      <t>millions of yen</t>
    </r>
    <rPh sb="0" eb="3">
      <t>ヒャクマンエン</t>
    </rPh>
    <phoneticPr fontId="2"/>
  </si>
  <si>
    <t>四捨五入等により下一桁が合わない場合があります。</t>
    <phoneticPr fontId="2"/>
  </si>
  <si>
    <t>Note:Figures are rounded and may not tally exactly with the totals.</t>
    <phoneticPr fontId="2"/>
  </si>
  <si>
    <r>
      <t xml:space="preserve">  減価償却費
    </t>
    </r>
    <r>
      <rPr>
        <i/>
        <sz val="11"/>
        <rFont val="ＭＳ Ｐゴシック"/>
        <family val="3"/>
        <charset val="128"/>
      </rPr>
      <t>Depreciation and amortization</t>
    </r>
    <rPh sb="2" eb="4">
      <t>ゲンカ</t>
    </rPh>
    <rPh sb="4" eb="6">
      <t>ショウキャク</t>
    </rPh>
    <rPh sb="6" eb="7">
      <t>ヒ</t>
    </rPh>
    <phoneticPr fontId="2"/>
  </si>
  <si>
    <t>← 目次に戻る</t>
    <rPh sb="2" eb="4">
      <t>モクジ</t>
    </rPh>
    <rPh sb="5" eb="6">
      <t>モド</t>
    </rPh>
    <phoneticPr fontId="2"/>
  </si>
  <si>
    <t>Back to the Table of Contents</t>
    <phoneticPr fontId="2"/>
  </si>
  <si>
    <r>
      <t xml:space="preserve">2013年度 (2014年3月期)
</t>
    </r>
    <r>
      <rPr>
        <i/>
        <sz val="11"/>
        <rFont val="ＭＳ Ｐゴシック"/>
        <family val="3"/>
        <charset val="128"/>
      </rPr>
      <t>FY ended March 2014</t>
    </r>
    <rPh sb="12" eb="13">
      <t>ネン</t>
    </rPh>
    <rPh sb="14" eb="16">
      <t>ガツキ</t>
    </rPh>
    <phoneticPr fontId="2"/>
  </si>
  <si>
    <t>2013年度 (2014年3月期)
FY ended March 2014</t>
    <phoneticPr fontId="2"/>
  </si>
  <si>
    <r>
      <t>通期</t>
    </r>
    <r>
      <rPr>
        <sz val="11"/>
        <rFont val="ＭＳ Ｐゴシック"/>
        <family val="3"/>
        <charset val="128"/>
      </rPr>
      <t xml:space="preserve">
</t>
    </r>
    <r>
      <rPr>
        <i/>
        <sz val="11"/>
        <rFont val="ＭＳ Ｐゴシック"/>
        <family val="3"/>
        <charset val="128"/>
      </rPr>
      <t>Full Year</t>
    </r>
    <rPh sb="0" eb="2">
      <t>ツウキ</t>
    </rPh>
    <phoneticPr fontId="2"/>
  </si>
  <si>
    <r>
      <t xml:space="preserve"> </t>
    </r>
    <r>
      <rPr>
        <sz val="11"/>
        <rFont val="ＭＳ Ｐゴシック"/>
        <family val="3"/>
        <charset val="128"/>
      </rPr>
      <t xml:space="preserve">受注高
  </t>
    </r>
    <r>
      <rPr>
        <i/>
        <sz val="11"/>
        <rFont val="ＭＳ Ｐゴシック"/>
        <family val="3"/>
        <charset val="128"/>
      </rPr>
      <t>Orders Received</t>
    </r>
    <rPh sb="1" eb="3">
      <t>ジュチュウ</t>
    </rPh>
    <rPh sb="3" eb="4">
      <t>ダカ</t>
    </rPh>
    <phoneticPr fontId="2"/>
  </si>
  <si>
    <r>
      <t xml:space="preserve"> </t>
    </r>
    <r>
      <rPr>
        <sz val="11"/>
        <rFont val="ＭＳ Ｐゴシック"/>
        <family val="3"/>
        <charset val="128"/>
      </rPr>
      <t xml:space="preserve">売上高
  </t>
    </r>
    <r>
      <rPr>
        <i/>
        <sz val="11"/>
        <rFont val="ＭＳ Ｐゴシック"/>
        <family val="3"/>
        <charset val="128"/>
      </rPr>
      <t>Net sales</t>
    </r>
    <rPh sb="1" eb="3">
      <t>ウリアゲ</t>
    </rPh>
    <rPh sb="3" eb="4">
      <t>ダカ</t>
    </rPh>
    <phoneticPr fontId="2"/>
  </si>
  <si>
    <r>
      <t xml:space="preserve"> </t>
    </r>
    <r>
      <rPr>
        <sz val="11"/>
        <rFont val="ＭＳ Ｐゴシック"/>
        <family val="3"/>
        <charset val="128"/>
      </rPr>
      <t xml:space="preserve">売上原価
   </t>
    </r>
    <r>
      <rPr>
        <i/>
        <sz val="11"/>
        <rFont val="ＭＳ Ｐゴシック"/>
        <family val="3"/>
        <charset val="128"/>
      </rPr>
      <t>Cost of sales</t>
    </r>
    <rPh sb="1" eb="3">
      <t>ウリアゲ</t>
    </rPh>
    <rPh sb="3" eb="5">
      <t>ゲンカ</t>
    </rPh>
    <phoneticPr fontId="2"/>
  </si>
  <si>
    <r>
      <t xml:space="preserve"> </t>
    </r>
    <r>
      <rPr>
        <sz val="11"/>
        <rFont val="ＭＳ Ｐゴシック"/>
        <family val="3"/>
        <charset val="128"/>
      </rPr>
      <t xml:space="preserve">売上総利益
  </t>
    </r>
    <r>
      <rPr>
        <i/>
        <sz val="11"/>
        <rFont val="ＭＳ Ｐゴシック"/>
        <family val="3"/>
        <charset val="128"/>
      </rPr>
      <t>Gross profit</t>
    </r>
    <rPh sb="1" eb="3">
      <t>ウリアゲ</t>
    </rPh>
    <rPh sb="3" eb="6">
      <t>ソウリエキ</t>
    </rPh>
    <phoneticPr fontId="2"/>
  </si>
  <si>
    <r>
      <t xml:space="preserve"> </t>
    </r>
    <r>
      <rPr>
        <sz val="11"/>
        <rFont val="ＭＳ Ｐゴシック"/>
        <family val="3"/>
        <charset val="128"/>
      </rPr>
      <t xml:space="preserve">（売上総利益率）
   </t>
    </r>
    <r>
      <rPr>
        <i/>
        <sz val="11"/>
        <rFont val="ＭＳ Ｐゴシック"/>
        <family val="3"/>
        <charset val="128"/>
      </rPr>
      <t xml:space="preserve">(to sales) </t>
    </r>
    <rPh sb="2" eb="4">
      <t>ウリアゲ</t>
    </rPh>
    <rPh sb="4" eb="5">
      <t>ソウ</t>
    </rPh>
    <rPh sb="5" eb="7">
      <t>リエキ</t>
    </rPh>
    <rPh sb="7" eb="8">
      <t>リツ</t>
    </rPh>
    <phoneticPr fontId="2"/>
  </si>
  <si>
    <r>
      <t xml:space="preserve"> </t>
    </r>
    <r>
      <rPr>
        <sz val="11"/>
        <rFont val="ＭＳ Ｐゴシック"/>
        <family val="3"/>
        <charset val="128"/>
      </rPr>
      <t xml:space="preserve">販売費および一般管理費
   </t>
    </r>
    <r>
      <rPr>
        <i/>
        <sz val="11"/>
        <rFont val="ＭＳ Ｐゴシック"/>
        <family val="3"/>
        <charset val="128"/>
      </rPr>
      <t>Selling, general and administrative expenses</t>
    </r>
    <rPh sb="1" eb="4">
      <t>ハンバイヒ</t>
    </rPh>
    <rPh sb="7" eb="9">
      <t>イッパン</t>
    </rPh>
    <rPh sb="9" eb="12">
      <t>カンリヒ</t>
    </rPh>
    <phoneticPr fontId="2"/>
  </si>
  <si>
    <r>
      <t xml:space="preserve"> </t>
    </r>
    <r>
      <rPr>
        <sz val="11"/>
        <rFont val="ＭＳ Ｐゴシック"/>
        <family val="3"/>
        <charset val="128"/>
      </rPr>
      <t xml:space="preserve">営業利益
   </t>
    </r>
    <r>
      <rPr>
        <i/>
        <sz val="11"/>
        <rFont val="ＭＳ Ｐゴシック"/>
        <family val="3"/>
        <charset val="128"/>
      </rPr>
      <t>Operating income</t>
    </r>
    <rPh sb="1" eb="3">
      <t>エイギョウ</t>
    </rPh>
    <rPh sb="3" eb="5">
      <t>リエキ</t>
    </rPh>
    <phoneticPr fontId="2"/>
  </si>
  <si>
    <r>
      <t xml:space="preserve"> </t>
    </r>
    <r>
      <rPr>
        <sz val="11"/>
        <rFont val="ＭＳ Ｐゴシック"/>
        <family val="3"/>
        <charset val="128"/>
      </rPr>
      <t xml:space="preserve">（営業利益率）
   </t>
    </r>
    <r>
      <rPr>
        <i/>
        <sz val="11"/>
        <rFont val="ＭＳ Ｐゴシック"/>
        <family val="3"/>
        <charset val="128"/>
      </rPr>
      <t>(to sales)</t>
    </r>
    <rPh sb="2" eb="4">
      <t>エイギョウ</t>
    </rPh>
    <rPh sb="4" eb="6">
      <t>リエキ</t>
    </rPh>
    <rPh sb="6" eb="7">
      <t>リツ</t>
    </rPh>
    <phoneticPr fontId="2"/>
  </si>
  <si>
    <r>
      <t xml:space="preserve"> </t>
    </r>
    <r>
      <rPr>
        <sz val="11"/>
        <rFont val="ＭＳ Ｐゴシック"/>
        <family val="3"/>
        <charset val="128"/>
      </rPr>
      <t xml:space="preserve">経常利益
   </t>
    </r>
    <r>
      <rPr>
        <i/>
        <sz val="11"/>
        <rFont val="ＭＳ Ｐゴシック"/>
        <family val="3"/>
        <charset val="128"/>
      </rPr>
      <t>Ordinary income</t>
    </r>
    <rPh sb="1" eb="3">
      <t>ケイジョウ</t>
    </rPh>
    <rPh sb="3" eb="5">
      <t>リエキ</t>
    </rPh>
    <phoneticPr fontId="2"/>
  </si>
  <si>
    <r>
      <t xml:space="preserve"> </t>
    </r>
    <r>
      <rPr>
        <sz val="11"/>
        <rFont val="ＭＳ Ｐゴシック"/>
        <family val="3"/>
        <charset val="128"/>
      </rPr>
      <t xml:space="preserve">（経常利益率）
   </t>
    </r>
    <r>
      <rPr>
        <i/>
        <sz val="11"/>
        <rFont val="ＭＳ Ｐゴシック"/>
        <family val="3"/>
        <charset val="128"/>
      </rPr>
      <t>(to sales)</t>
    </r>
    <rPh sb="2" eb="4">
      <t>ケイジョウ</t>
    </rPh>
    <rPh sb="4" eb="6">
      <t>リエキ</t>
    </rPh>
    <rPh sb="6" eb="7">
      <t>リツ</t>
    </rPh>
    <phoneticPr fontId="2"/>
  </si>
  <si>
    <r>
      <t xml:space="preserve"> </t>
    </r>
    <r>
      <rPr>
        <sz val="11"/>
        <rFont val="ＭＳ Ｐゴシック"/>
        <family val="3"/>
        <charset val="128"/>
      </rPr>
      <t xml:space="preserve">特別利益
   </t>
    </r>
    <r>
      <rPr>
        <i/>
        <sz val="11"/>
        <rFont val="ＭＳ Ｐゴシック"/>
        <family val="3"/>
        <charset val="128"/>
      </rPr>
      <t>Extraordinary income</t>
    </r>
    <rPh sb="1" eb="3">
      <t>トクベツ</t>
    </rPh>
    <rPh sb="3" eb="5">
      <t>リエキ</t>
    </rPh>
    <phoneticPr fontId="2"/>
  </si>
  <si>
    <r>
      <t xml:space="preserve"> </t>
    </r>
    <r>
      <rPr>
        <sz val="11"/>
        <rFont val="ＭＳ Ｐゴシック"/>
        <family val="3"/>
        <charset val="128"/>
      </rPr>
      <t xml:space="preserve">特別損失
   </t>
    </r>
    <r>
      <rPr>
        <i/>
        <sz val="11"/>
        <rFont val="ＭＳ Ｐゴシック"/>
        <family val="3"/>
        <charset val="128"/>
      </rPr>
      <t>Extraordinary loss</t>
    </r>
    <rPh sb="1" eb="3">
      <t>トクベツ</t>
    </rPh>
    <rPh sb="3" eb="5">
      <t>ソンシツ</t>
    </rPh>
    <phoneticPr fontId="2"/>
  </si>
  <si>
    <r>
      <t xml:space="preserve"> </t>
    </r>
    <r>
      <rPr>
        <sz val="11"/>
        <rFont val="ＭＳ Ｐゴシック"/>
        <family val="3"/>
        <charset val="128"/>
      </rPr>
      <t xml:space="preserve">税金調整前当期純利益
   </t>
    </r>
    <r>
      <rPr>
        <i/>
        <sz val="11"/>
        <rFont val="ＭＳ Ｐゴシック"/>
        <family val="3"/>
        <charset val="128"/>
      </rPr>
      <t>Income before income taxes and minority interests</t>
    </r>
    <rPh sb="1" eb="3">
      <t>ゼイキン</t>
    </rPh>
    <rPh sb="3" eb="5">
      <t>チョウセイ</t>
    </rPh>
    <rPh sb="5" eb="6">
      <t>マエ</t>
    </rPh>
    <rPh sb="6" eb="8">
      <t>トウキ</t>
    </rPh>
    <rPh sb="8" eb="9">
      <t>ジュン</t>
    </rPh>
    <rPh sb="9" eb="11">
      <t>リエキ</t>
    </rPh>
    <phoneticPr fontId="2"/>
  </si>
  <si>
    <r>
      <t xml:space="preserve"> </t>
    </r>
    <r>
      <rPr>
        <sz val="11"/>
        <rFont val="ＭＳ Ｐゴシック"/>
        <family val="3"/>
        <charset val="128"/>
      </rPr>
      <t xml:space="preserve">法人税等
   </t>
    </r>
    <r>
      <rPr>
        <i/>
        <sz val="11"/>
        <rFont val="ＭＳ Ｐゴシック"/>
        <family val="3"/>
        <charset val="128"/>
      </rPr>
      <t>Income taxes, etc.</t>
    </r>
    <rPh sb="1" eb="4">
      <t>ホウジンゼイ</t>
    </rPh>
    <rPh sb="4" eb="5">
      <t>トウ</t>
    </rPh>
    <phoneticPr fontId="2"/>
  </si>
  <si>
    <r>
      <t xml:space="preserve"> </t>
    </r>
    <r>
      <rPr>
        <sz val="11"/>
        <rFont val="ＭＳ Ｐゴシック"/>
        <family val="3"/>
        <charset val="128"/>
      </rPr>
      <t xml:space="preserve">少数株主利益
   </t>
    </r>
    <r>
      <rPr>
        <i/>
        <sz val="11"/>
        <rFont val="ＭＳ Ｐゴシック"/>
        <family val="3"/>
        <charset val="128"/>
      </rPr>
      <t>Minority interests in income</t>
    </r>
    <rPh sb="1" eb="3">
      <t>ショウスウ</t>
    </rPh>
    <rPh sb="3" eb="5">
      <t>カブヌシ</t>
    </rPh>
    <rPh sb="5" eb="7">
      <t>リエキ</t>
    </rPh>
    <phoneticPr fontId="2"/>
  </si>
  <si>
    <r>
      <t xml:space="preserve"> </t>
    </r>
    <r>
      <rPr>
        <sz val="11"/>
        <rFont val="ＭＳ Ｐゴシック"/>
        <family val="3"/>
        <charset val="128"/>
      </rPr>
      <t xml:space="preserve">当期純利益
   </t>
    </r>
    <r>
      <rPr>
        <i/>
        <sz val="11"/>
        <rFont val="ＭＳ Ｐゴシック"/>
        <family val="3"/>
        <charset val="128"/>
      </rPr>
      <t>Net income</t>
    </r>
    <rPh sb="1" eb="3">
      <t>トウキ</t>
    </rPh>
    <rPh sb="3" eb="4">
      <t>ジュン</t>
    </rPh>
    <rPh sb="4" eb="6">
      <t>リエキ</t>
    </rPh>
    <phoneticPr fontId="2"/>
  </si>
  <si>
    <r>
      <t xml:space="preserve"> </t>
    </r>
    <r>
      <rPr>
        <sz val="11"/>
        <rFont val="ＭＳ Ｐゴシック"/>
        <family val="3"/>
        <charset val="128"/>
      </rPr>
      <t xml:space="preserve">（当期純利益率）
   </t>
    </r>
    <r>
      <rPr>
        <i/>
        <sz val="11"/>
        <rFont val="ＭＳ Ｐゴシック"/>
        <family val="3"/>
        <charset val="128"/>
      </rPr>
      <t>(to sales)</t>
    </r>
    <rPh sb="2" eb="4">
      <t>トウキ</t>
    </rPh>
    <rPh sb="4" eb="5">
      <t>ジュン</t>
    </rPh>
    <rPh sb="5" eb="7">
      <t>リエキ</t>
    </rPh>
    <rPh sb="7" eb="8">
      <t>リツ</t>
    </rPh>
    <phoneticPr fontId="2"/>
  </si>
  <si>
    <r>
      <t>201</t>
    </r>
    <r>
      <rPr>
        <sz val="11"/>
        <rFont val="ＭＳ Ｐゴシック"/>
        <family val="3"/>
        <charset val="128"/>
      </rPr>
      <t xml:space="preserve">2年度 (2013年3月期)
</t>
    </r>
    <r>
      <rPr>
        <i/>
        <sz val="11"/>
        <rFont val="ＭＳ Ｐゴシック"/>
        <family val="3"/>
        <charset val="128"/>
      </rPr>
      <t>FY ended March 2013</t>
    </r>
    <rPh sb="12" eb="13">
      <t>ネン</t>
    </rPh>
    <rPh sb="14" eb="16">
      <t>ガツキ</t>
    </rPh>
    <phoneticPr fontId="2"/>
  </si>
  <si>
    <r>
      <t xml:space="preserve"> </t>
    </r>
    <r>
      <rPr>
        <sz val="11"/>
        <rFont val="ＭＳ Ｐゴシック"/>
        <family val="3"/>
        <charset val="128"/>
      </rPr>
      <t xml:space="preserve">企業ﾈｯﾄﾜｰｸ事業
    </t>
    </r>
    <r>
      <rPr>
        <i/>
        <sz val="11"/>
        <rFont val="ＭＳ Ｐゴシック"/>
        <family val="3"/>
        <charset val="128"/>
      </rPr>
      <t>Enterprises Networks</t>
    </r>
    <rPh sb="1" eb="3">
      <t>キギョウ</t>
    </rPh>
    <rPh sb="9" eb="11">
      <t>ジギョウ</t>
    </rPh>
    <phoneticPr fontId="2"/>
  </si>
  <si>
    <r>
      <t xml:space="preserve"> </t>
    </r>
    <r>
      <rPr>
        <sz val="11"/>
        <rFont val="ＭＳ Ｐゴシック"/>
        <family val="3"/>
        <charset val="128"/>
      </rPr>
      <t xml:space="preserve">ｷｬﾘｱﾈｯﾄﾜｰｸ事業
  </t>
    </r>
    <r>
      <rPr>
        <i/>
        <sz val="11"/>
        <rFont val="ＭＳ Ｐゴシック"/>
        <family val="3"/>
        <charset val="128"/>
      </rPr>
      <t xml:space="preserve"> Carrier Networks</t>
    </r>
    <rPh sb="11" eb="13">
      <t>ジギョウ</t>
    </rPh>
    <phoneticPr fontId="2"/>
  </si>
  <si>
    <r>
      <t xml:space="preserve"> </t>
    </r>
    <r>
      <rPr>
        <sz val="11"/>
        <rFont val="ＭＳ Ｐゴシック"/>
        <family val="3"/>
        <charset val="128"/>
      </rPr>
      <t xml:space="preserve">社会ｲﾝﾌﾗ事業
  </t>
    </r>
    <r>
      <rPr>
        <i/>
        <sz val="11"/>
        <rFont val="ＭＳ Ｐゴシック"/>
        <family val="3"/>
        <charset val="128"/>
      </rPr>
      <t xml:space="preserve">  Social Infrastructures</t>
    </r>
    <rPh sb="1" eb="3">
      <t>シャカイ</t>
    </rPh>
    <rPh sb="7" eb="9">
      <t>ジギョウ</t>
    </rPh>
    <phoneticPr fontId="2"/>
  </si>
  <si>
    <r>
      <t xml:space="preserve"> </t>
    </r>
    <r>
      <rPr>
        <sz val="11"/>
        <rFont val="ＭＳ Ｐゴシック"/>
        <family val="3"/>
        <charset val="128"/>
      </rPr>
      <t xml:space="preserve">その他
  </t>
    </r>
    <r>
      <rPr>
        <i/>
        <sz val="11"/>
        <rFont val="ＭＳ Ｐゴシック"/>
        <family val="3"/>
        <charset val="128"/>
      </rPr>
      <t xml:space="preserve">  Others</t>
    </r>
    <rPh sb="3" eb="4">
      <t>タ</t>
    </rPh>
    <phoneticPr fontId="2"/>
  </si>
  <si>
    <r>
      <t>2014</t>
    </r>
    <r>
      <rPr>
        <sz val="11"/>
        <rFont val="ＭＳ Ｐゴシック"/>
        <family val="3"/>
        <charset val="128"/>
      </rPr>
      <t>年度 (201</t>
    </r>
    <r>
      <rPr>
        <sz val="11"/>
        <rFont val="ＭＳ Ｐゴシック"/>
        <family val="3"/>
        <charset val="128"/>
      </rPr>
      <t>5</t>
    </r>
    <r>
      <rPr>
        <sz val="11"/>
        <rFont val="ＭＳ Ｐゴシック"/>
        <family val="3"/>
        <charset val="128"/>
      </rPr>
      <t xml:space="preserve">年3月期)
</t>
    </r>
    <r>
      <rPr>
        <i/>
        <sz val="11"/>
        <rFont val="ＭＳ Ｐゴシック"/>
        <family val="3"/>
        <charset val="128"/>
      </rPr>
      <t>FY ended March 2015</t>
    </r>
    <rPh sb="12" eb="13">
      <t>ネン</t>
    </rPh>
    <rPh sb="14" eb="16">
      <t>ガツキ</t>
    </rPh>
    <phoneticPr fontId="2"/>
  </si>
  <si>
    <t>　 Orders received</t>
  </si>
  <si>
    <t>　 Net sales</t>
  </si>
  <si>
    <t>　 Operating income</t>
  </si>
  <si>
    <t>　 Operating income ratio</t>
  </si>
  <si>
    <r>
      <t>201</t>
    </r>
    <r>
      <rPr>
        <sz val="11"/>
        <rFont val="ＭＳ Ｐゴシック"/>
        <family val="3"/>
        <charset val="128"/>
      </rPr>
      <t>4</t>
    </r>
    <r>
      <rPr>
        <sz val="11"/>
        <rFont val="ＭＳ Ｐゴシック"/>
        <family val="3"/>
        <charset val="128"/>
      </rPr>
      <t>年度 (201</t>
    </r>
    <r>
      <rPr>
        <sz val="11"/>
        <rFont val="ＭＳ Ｐゴシック"/>
        <family val="3"/>
        <charset val="128"/>
      </rPr>
      <t>5</t>
    </r>
    <r>
      <rPr>
        <sz val="11"/>
        <rFont val="ＭＳ Ｐゴシック"/>
        <family val="3"/>
        <charset val="128"/>
      </rPr>
      <t xml:space="preserve">年3月期)    </t>
    </r>
    <r>
      <rPr>
        <i/>
        <sz val="11"/>
        <rFont val="ＭＳ Ｐゴシック"/>
        <family val="3"/>
        <charset val="128"/>
      </rPr>
      <t>FY ended March 2015</t>
    </r>
    <rPh sb="12" eb="13">
      <t>ネン</t>
    </rPh>
    <rPh sb="14" eb="16">
      <t>ガツキ</t>
    </rPh>
    <phoneticPr fontId="2"/>
  </si>
  <si>
    <t>＊1　「現預金」と「有価証券」における譲渡性預金を足したもの</t>
  </si>
  <si>
    <t xml:space="preserve">      including certificate of deposit</t>
  </si>
  <si>
    <r>
      <t xml:space="preserve">2014年度 (2015年3月期)
</t>
    </r>
    <r>
      <rPr>
        <i/>
        <sz val="11"/>
        <rFont val="ＭＳ Ｐゴシック"/>
        <family val="3"/>
        <charset val="128"/>
      </rPr>
      <t>FY ended March 2015</t>
    </r>
    <rPh sb="12" eb="13">
      <t>ネン</t>
    </rPh>
    <rPh sb="14" eb="16">
      <t>ガツキ</t>
    </rPh>
    <phoneticPr fontId="2"/>
  </si>
  <si>
    <t>Back to the Table of Contents</t>
    <phoneticPr fontId="2"/>
  </si>
  <si>
    <r>
      <t xml:space="preserve">2013年度 (2014年3月期)    </t>
    </r>
    <r>
      <rPr>
        <i/>
        <sz val="11"/>
        <rFont val="ＭＳ Ｐゴシック"/>
        <family val="3"/>
        <charset val="128"/>
      </rPr>
      <t>FY ended March 2014</t>
    </r>
    <rPh sb="12" eb="13">
      <t>ネン</t>
    </rPh>
    <rPh sb="14" eb="16">
      <t>ガツキ</t>
    </rPh>
    <phoneticPr fontId="2"/>
  </si>
  <si>
    <t>四捨五入等により下一桁が合わない場合があります。</t>
    <phoneticPr fontId="2"/>
  </si>
  <si>
    <t>Note:Figures are rounded and may not tally exactly with the totals.</t>
    <phoneticPr fontId="2"/>
  </si>
  <si>
    <t>2014年度 (2015年3月期)
FY ended March 2015</t>
    <phoneticPr fontId="2"/>
  </si>
  <si>
    <r>
      <t>NECネッツエスアイ株式会社</t>
    </r>
    <r>
      <rPr>
        <i/>
        <sz val="11"/>
        <rFont val="ＭＳ Ｐゴシック"/>
        <family val="3"/>
        <charset val="128"/>
      </rPr>
      <t xml:space="preserve"> 
NEC Networks &amp; System Integration Corporation</t>
    </r>
    <phoneticPr fontId="2"/>
  </si>
  <si>
    <r>
      <rPr>
        <sz val="11"/>
        <rFont val="ＭＳ Ｐゴシック"/>
        <family val="3"/>
        <charset val="128"/>
      </rPr>
      <t xml:space="preserve"> 非支配株主持分</t>
    </r>
    <r>
      <rPr>
        <i/>
        <sz val="11"/>
        <rFont val="ＭＳ Ｐゴシック"/>
        <family val="3"/>
        <charset val="128"/>
      </rPr>
      <t xml:space="preserve">
 Non-controlling interests</t>
    </r>
    <rPh sb="1" eb="2">
      <t>ヒ</t>
    </rPh>
    <rPh sb="2" eb="4">
      <t>シハイ</t>
    </rPh>
    <rPh sb="4" eb="6">
      <t>カブヌシ</t>
    </rPh>
    <rPh sb="6" eb="8">
      <t>モチブン</t>
    </rPh>
    <phoneticPr fontId="2"/>
  </si>
  <si>
    <r>
      <t xml:space="preserve"> その他の包括利益
 （評価・換算差額等）累計額 合計
</t>
    </r>
    <r>
      <rPr>
        <sz val="11"/>
        <rFont val="ＭＳ Ｐゴシック"/>
        <family val="3"/>
        <charset val="128"/>
      </rPr>
      <t xml:space="preserve">   </t>
    </r>
    <r>
      <rPr>
        <i/>
        <sz val="11"/>
        <rFont val="ＭＳ Ｐゴシック"/>
        <family val="3"/>
        <charset val="128"/>
      </rPr>
      <t>Valuation and translation adjustment</t>
    </r>
    <rPh sb="3" eb="4">
      <t>タ</t>
    </rPh>
    <rPh sb="5" eb="7">
      <t>ホウカツ</t>
    </rPh>
    <rPh sb="7" eb="9">
      <t>リエキ</t>
    </rPh>
    <rPh sb="12" eb="14">
      <t>ヒョウカ</t>
    </rPh>
    <rPh sb="21" eb="24">
      <t>ルイケイガク</t>
    </rPh>
    <rPh sb="25" eb="27">
      <t>ゴウケイ</t>
    </rPh>
    <phoneticPr fontId="2"/>
  </si>
  <si>
    <r>
      <t xml:space="preserve"> </t>
    </r>
    <r>
      <rPr>
        <sz val="11"/>
        <rFont val="ＭＳ Ｐゴシック"/>
        <family val="3"/>
        <charset val="128"/>
      </rPr>
      <t xml:space="preserve">税金調整前当期純利益
   </t>
    </r>
    <r>
      <rPr>
        <i/>
        <sz val="11"/>
        <rFont val="ＭＳ Ｐゴシック"/>
        <family val="3"/>
        <charset val="128"/>
      </rPr>
      <t>Income before income taxes</t>
    </r>
    <rPh sb="1" eb="3">
      <t>ゼイキン</t>
    </rPh>
    <rPh sb="3" eb="5">
      <t>チョウセイ</t>
    </rPh>
    <rPh sb="5" eb="6">
      <t>マエ</t>
    </rPh>
    <rPh sb="6" eb="8">
      <t>トウキ</t>
    </rPh>
    <rPh sb="8" eb="9">
      <t>ジュン</t>
    </rPh>
    <rPh sb="9" eb="11">
      <t>リエキ</t>
    </rPh>
    <phoneticPr fontId="2"/>
  </si>
  <si>
    <t>-70</t>
    <phoneticPr fontId="2"/>
  </si>
  <si>
    <t>-20</t>
    <phoneticPr fontId="2"/>
  </si>
  <si>
    <r>
      <t xml:space="preserve">（親会社株主に帰属する当期純利益率）
   </t>
    </r>
    <r>
      <rPr>
        <i/>
        <sz val="11"/>
        <rFont val="ＭＳ Ｐゴシック"/>
        <family val="3"/>
        <charset val="128"/>
      </rPr>
      <t>(to sales)</t>
    </r>
    <rPh sb="11" eb="13">
      <t>トウキ</t>
    </rPh>
    <rPh sb="16" eb="17">
      <t>リツ</t>
    </rPh>
    <phoneticPr fontId="2"/>
  </si>
  <si>
    <r>
      <t xml:space="preserve"> </t>
    </r>
    <r>
      <rPr>
        <sz val="11"/>
        <rFont val="ＭＳ Ｐゴシック"/>
        <family val="3"/>
        <charset val="128"/>
      </rPr>
      <t xml:space="preserve">税金調整前当期純利益
   </t>
    </r>
    <r>
      <rPr>
        <i/>
        <sz val="11"/>
        <rFont val="ＭＳ Ｐゴシック"/>
        <family val="3"/>
        <charset val="128"/>
      </rPr>
      <t xml:space="preserve">Income before income taxes </t>
    </r>
    <rPh sb="1" eb="3">
      <t>ゼイキン</t>
    </rPh>
    <rPh sb="3" eb="5">
      <t>チョウセイ</t>
    </rPh>
    <rPh sb="5" eb="6">
      <t>マエ</t>
    </rPh>
    <rPh sb="6" eb="8">
      <t>トウキ</t>
    </rPh>
    <rPh sb="8" eb="9">
      <t>ジュン</t>
    </rPh>
    <rPh sb="9" eb="11">
      <t>リエキ</t>
    </rPh>
    <phoneticPr fontId="2"/>
  </si>
  <si>
    <r>
      <t xml:space="preserve">2015年度 (2016年3月期)
</t>
    </r>
    <r>
      <rPr>
        <i/>
        <sz val="11"/>
        <rFont val="ＭＳ Ｐゴシック"/>
        <family val="3"/>
        <charset val="128"/>
      </rPr>
      <t>FY ended March 2016</t>
    </r>
    <rPh sb="12" eb="13">
      <t>ネン</t>
    </rPh>
    <rPh sb="14" eb="16">
      <t>ガツキ</t>
    </rPh>
    <phoneticPr fontId="2"/>
  </si>
  <si>
    <r>
      <t xml:space="preserve">2015年度 (2016年3月期)    </t>
    </r>
    <r>
      <rPr>
        <i/>
        <sz val="11"/>
        <rFont val="ＭＳ Ｐゴシック"/>
        <family val="3"/>
        <charset val="128"/>
      </rPr>
      <t>FY ended March 2016</t>
    </r>
    <rPh sb="12" eb="13">
      <t>ネン</t>
    </rPh>
    <rPh sb="14" eb="16">
      <t>ガツキ</t>
    </rPh>
    <phoneticPr fontId="2"/>
  </si>
  <si>
    <t>2015年度 (2016年3月期)
FY ended March 2016</t>
    <phoneticPr fontId="2"/>
  </si>
  <si>
    <r>
      <t xml:space="preserve"> 売上高
</t>
    </r>
    <r>
      <rPr>
        <i/>
        <sz val="11"/>
        <rFont val="ＭＳ Ｐゴシック"/>
        <family val="3"/>
        <charset val="128"/>
      </rPr>
      <t xml:space="preserve">   Net sales</t>
    </r>
    <phoneticPr fontId="2"/>
  </si>
  <si>
    <r>
      <t xml:space="preserve"> 営業利益
</t>
    </r>
    <r>
      <rPr>
        <i/>
        <sz val="11"/>
        <rFont val="ＭＳ Ｐゴシック"/>
        <family val="3"/>
        <charset val="128"/>
      </rPr>
      <t xml:space="preserve">   Operating income</t>
    </r>
    <phoneticPr fontId="2"/>
  </si>
  <si>
    <r>
      <t xml:space="preserve"> 営業利益率（％）
</t>
    </r>
    <r>
      <rPr>
        <i/>
        <sz val="11"/>
        <rFont val="ＭＳ Ｐゴシック"/>
        <family val="3"/>
        <charset val="128"/>
      </rPr>
      <t xml:space="preserve">   Operating income ratio</t>
    </r>
    <phoneticPr fontId="2"/>
  </si>
  <si>
    <r>
      <t xml:space="preserve">当期純利益
</t>
    </r>
    <r>
      <rPr>
        <i/>
        <sz val="11"/>
        <rFont val="ＭＳ Ｐゴシック"/>
        <family val="3"/>
        <charset val="128"/>
      </rPr>
      <t xml:space="preserve">  Net Income</t>
    </r>
    <rPh sb="0" eb="2">
      <t>トウキ</t>
    </rPh>
    <rPh sb="2" eb="3">
      <t>ジュン</t>
    </rPh>
    <rPh sb="3" eb="5">
      <t>リエキ</t>
    </rPh>
    <phoneticPr fontId="2"/>
  </si>
  <si>
    <r>
      <t>非支配株主に帰属する当期純利益
　</t>
    </r>
    <r>
      <rPr>
        <i/>
        <sz val="11"/>
        <rFont val="ＭＳ Ｐゴシック"/>
        <family val="3"/>
        <charset val="128"/>
      </rPr>
      <t>Net income (loss) attributable to non-controlling interests</t>
    </r>
    <rPh sb="0" eb="1">
      <t>ヒ</t>
    </rPh>
    <rPh sb="1" eb="3">
      <t>シハイ</t>
    </rPh>
    <rPh sb="3" eb="5">
      <t>カブヌシ</t>
    </rPh>
    <rPh sb="6" eb="8">
      <t>キゾク</t>
    </rPh>
    <rPh sb="10" eb="12">
      <t>トウキ</t>
    </rPh>
    <rPh sb="12" eb="15">
      <t>ジュンリエキ</t>
    </rPh>
    <phoneticPr fontId="2"/>
  </si>
  <si>
    <r>
      <t xml:space="preserve">親会社株主に帰属する当期純利益
 </t>
    </r>
    <r>
      <rPr>
        <i/>
        <sz val="11"/>
        <rFont val="ＭＳ Ｐゴシック"/>
        <family val="3"/>
        <charset val="128"/>
      </rPr>
      <t>Net income attributable to owners of the parent</t>
    </r>
    <rPh sb="0" eb="3">
      <t>オヤガイシャ</t>
    </rPh>
    <rPh sb="3" eb="5">
      <t>カブヌシ</t>
    </rPh>
    <rPh sb="6" eb="8">
      <t>キゾク</t>
    </rPh>
    <rPh sb="10" eb="12">
      <t>トウキ</t>
    </rPh>
    <rPh sb="12" eb="15">
      <t>ジュンリエキ</t>
    </rPh>
    <phoneticPr fontId="2"/>
  </si>
  <si>
    <t>The names of the accounting items are as of the disclosure date.</t>
    <phoneticPr fontId="2"/>
  </si>
  <si>
    <t>勘定科目名は、決算時のものです。</t>
    <rPh sb="0" eb="2">
      <t>カンジョウ</t>
    </rPh>
    <rPh sb="2" eb="4">
      <t>カモク</t>
    </rPh>
    <rPh sb="4" eb="5">
      <t>メイ</t>
    </rPh>
    <rPh sb="7" eb="9">
      <t>ケッサン</t>
    </rPh>
    <rPh sb="9" eb="10">
      <t>ジ</t>
    </rPh>
    <phoneticPr fontId="2"/>
  </si>
  <si>
    <r>
      <t xml:space="preserve"> 固定負債　計
  </t>
    </r>
    <r>
      <rPr>
        <i/>
        <sz val="11"/>
        <rFont val="ＭＳ Ｐゴシック"/>
        <family val="3"/>
        <charset val="128"/>
      </rPr>
      <t xml:space="preserve"> Long-term liabilities</t>
    </r>
    <rPh sb="1" eb="3">
      <t>コテイ</t>
    </rPh>
    <rPh sb="3" eb="5">
      <t>フサイ</t>
    </rPh>
    <rPh sb="6" eb="7">
      <t>ケイ</t>
    </rPh>
    <phoneticPr fontId="2"/>
  </si>
  <si>
    <r>
      <t xml:space="preserve"> 短期借入金／一年以内に返済予定の長期借入金
   </t>
    </r>
    <r>
      <rPr>
        <i/>
        <sz val="9"/>
        <rFont val="ＭＳ Ｐゴシック"/>
        <family val="3"/>
        <charset val="128"/>
      </rPr>
      <t>Short-term bank loans and 
   Current installments of long-term debt</t>
    </r>
    <rPh sb="1" eb="3">
      <t>タンキ</t>
    </rPh>
    <rPh sb="3" eb="5">
      <t>カリイレ</t>
    </rPh>
    <rPh sb="5" eb="6">
      <t>キン</t>
    </rPh>
    <rPh sb="7" eb="9">
      <t>イチネン</t>
    </rPh>
    <rPh sb="9" eb="11">
      <t>イナイ</t>
    </rPh>
    <rPh sb="12" eb="14">
      <t>ヘンサイ</t>
    </rPh>
    <rPh sb="14" eb="16">
      <t>ヨテイ</t>
    </rPh>
    <rPh sb="17" eb="19">
      <t>チョウキ</t>
    </rPh>
    <rPh sb="19" eb="21">
      <t>カリイレ</t>
    </rPh>
    <rPh sb="21" eb="22">
      <t>キン</t>
    </rPh>
    <phoneticPr fontId="2"/>
  </si>
  <si>
    <r>
      <t xml:space="preserve"> </t>
    </r>
    <r>
      <rPr>
        <sz val="11"/>
        <rFont val="ＭＳ Ｐゴシック"/>
        <family val="3"/>
        <charset val="128"/>
      </rPr>
      <t xml:space="preserve">支払手形及び買掛金
</t>
    </r>
    <r>
      <rPr>
        <sz val="11"/>
        <rFont val="ＭＳ Ｐゴシック"/>
        <family val="3"/>
        <charset val="128"/>
      </rPr>
      <t xml:space="preserve">   </t>
    </r>
    <r>
      <rPr>
        <i/>
        <sz val="11"/>
        <rFont val="ＭＳ Ｐゴシック"/>
        <family val="3"/>
        <charset val="128"/>
      </rPr>
      <t>Notes and accounts payable</t>
    </r>
    <rPh sb="1" eb="3">
      <t>シハライ</t>
    </rPh>
    <rPh sb="3" eb="5">
      <t>テガタ</t>
    </rPh>
    <rPh sb="5" eb="6">
      <t>オヨ</t>
    </rPh>
    <rPh sb="7" eb="10">
      <t>カイカケキン</t>
    </rPh>
    <phoneticPr fontId="2"/>
  </si>
  <si>
    <r>
      <t xml:space="preserve"> 長期借入金
   </t>
    </r>
    <r>
      <rPr>
        <i/>
        <sz val="11"/>
        <rFont val="ＭＳ Ｐゴシック"/>
        <family val="3"/>
        <charset val="128"/>
      </rPr>
      <t>Long-term debt</t>
    </r>
    <rPh sb="1" eb="3">
      <t>チョウキ</t>
    </rPh>
    <rPh sb="3" eb="5">
      <t>カリイレ</t>
    </rPh>
    <rPh sb="5" eb="6">
      <t>キン</t>
    </rPh>
    <phoneticPr fontId="2"/>
  </si>
  <si>
    <r>
      <t xml:space="preserve"> </t>
    </r>
    <r>
      <rPr>
        <sz val="11"/>
        <rFont val="ＭＳ Ｐゴシック"/>
        <family val="3"/>
        <charset val="128"/>
      </rPr>
      <t xml:space="preserve">現金及び現金同等物　＊1
</t>
    </r>
    <r>
      <rPr>
        <sz val="11"/>
        <rFont val="ＭＳ Ｐゴシック"/>
        <family val="3"/>
        <charset val="128"/>
      </rPr>
      <t xml:space="preserve">   </t>
    </r>
    <r>
      <rPr>
        <i/>
        <sz val="11"/>
        <rFont val="ＭＳ Ｐゴシック"/>
        <family val="3"/>
        <charset val="128"/>
      </rPr>
      <t xml:space="preserve">Cash and cash equivalents </t>
    </r>
    <rPh sb="1" eb="3">
      <t>ゲンキン</t>
    </rPh>
    <rPh sb="3" eb="4">
      <t>オヨ</t>
    </rPh>
    <rPh sb="5" eb="7">
      <t>ゲンキン</t>
    </rPh>
    <rPh sb="7" eb="9">
      <t>ドウトウ</t>
    </rPh>
    <rPh sb="9" eb="10">
      <t>ブツ</t>
    </rPh>
    <phoneticPr fontId="2"/>
  </si>
  <si>
    <r>
      <t xml:space="preserve"> </t>
    </r>
    <r>
      <rPr>
        <sz val="11"/>
        <rFont val="ＭＳ Ｐゴシック"/>
        <family val="3"/>
        <charset val="128"/>
      </rPr>
      <t xml:space="preserve">受取手形及び売掛金
</t>
    </r>
    <r>
      <rPr>
        <sz val="11"/>
        <rFont val="ＭＳ Ｐゴシック"/>
        <family val="3"/>
        <charset val="128"/>
      </rPr>
      <t xml:space="preserve">   </t>
    </r>
    <r>
      <rPr>
        <i/>
        <sz val="11"/>
        <rFont val="ＭＳ Ｐゴシック"/>
        <family val="3"/>
        <charset val="128"/>
      </rPr>
      <t>Notes and accounts receivable</t>
    </r>
    <rPh sb="1" eb="3">
      <t>ウケトリ</t>
    </rPh>
    <rPh sb="3" eb="5">
      <t>テガタ</t>
    </rPh>
    <rPh sb="5" eb="6">
      <t>オヨ</t>
    </rPh>
    <rPh sb="7" eb="9">
      <t>ウリカケ</t>
    </rPh>
    <rPh sb="9" eb="10">
      <t>キン</t>
    </rPh>
    <phoneticPr fontId="2"/>
  </si>
  <si>
    <r>
      <t xml:space="preserve"> 親会社株主に帰属する当期純利益
</t>
    </r>
    <r>
      <rPr>
        <i/>
        <sz val="11"/>
        <rFont val="ＭＳ Ｐゴシック"/>
        <family val="3"/>
        <charset val="128"/>
      </rPr>
      <t xml:space="preserve">  Net income attributable to owners of the parent</t>
    </r>
    <phoneticPr fontId="2"/>
  </si>
  <si>
    <t>-</t>
    <phoneticPr fontId="2"/>
  </si>
  <si>
    <t>-</t>
    <phoneticPr fontId="2"/>
  </si>
  <si>
    <r>
      <t>3</t>
    </r>
    <r>
      <rPr>
        <sz val="11"/>
        <rFont val="ＭＳ Ｐゴシック"/>
        <family val="3"/>
        <charset val="128"/>
      </rPr>
      <t>,7</t>
    </r>
    <r>
      <rPr>
        <sz val="11"/>
        <rFont val="ＭＳ Ｐゴシック"/>
        <family val="3"/>
        <charset val="128"/>
      </rPr>
      <t>%</t>
    </r>
    <phoneticPr fontId="2"/>
  </si>
  <si>
    <r>
      <t>4</t>
    </r>
    <r>
      <rPr>
        <sz val="11"/>
        <rFont val="ＭＳ Ｐゴシック"/>
        <family val="3"/>
        <charset val="128"/>
      </rPr>
      <t>,2</t>
    </r>
    <r>
      <rPr>
        <sz val="11"/>
        <rFont val="ＭＳ Ｐゴシック"/>
        <family val="3"/>
        <charset val="128"/>
      </rPr>
      <t>%</t>
    </r>
    <phoneticPr fontId="2"/>
  </si>
  <si>
    <t xml:space="preserve"> 消去または全社
   Eliminations and Corporate</t>
    <rPh sb="1" eb="3">
      <t>ショウキョ</t>
    </rPh>
    <rPh sb="6" eb="8">
      <t>ゼンシャ</t>
    </rPh>
    <phoneticPr fontId="2"/>
  </si>
  <si>
    <r>
      <t xml:space="preserve"> 投資活動によるＣＦ
</t>
    </r>
    <r>
      <rPr>
        <i/>
        <sz val="11"/>
        <rFont val="ＭＳ Ｐゴシック"/>
        <family val="3"/>
        <charset val="128"/>
      </rPr>
      <t xml:space="preserve">   Net cash provided by (used in) investing activities</t>
    </r>
    <phoneticPr fontId="2"/>
  </si>
  <si>
    <r>
      <t xml:space="preserve"> フリーキャシュフロー
</t>
    </r>
    <r>
      <rPr>
        <i/>
        <sz val="11"/>
        <rFont val="ＭＳ Ｐゴシック"/>
        <family val="3"/>
        <charset val="128"/>
      </rPr>
      <t>　Free cash flows</t>
    </r>
    <phoneticPr fontId="2"/>
  </si>
  <si>
    <r>
      <t xml:space="preserve"> 財務活動によるＣＦ
</t>
    </r>
    <r>
      <rPr>
        <i/>
        <sz val="11"/>
        <rFont val="ＭＳ Ｐゴシック"/>
        <family val="3"/>
        <charset val="128"/>
      </rPr>
      <t xml:space="preserve">   Net cash provided by (used in) financing activities</t>
    </r>
    <phoneticPr fontId="2"/>
  </si>
  <si>
    <r>
      <t xml:space="preserve">百万円
</t>
    </r>
    <r>
      <rPr>
        <i/>
        <sz val="11"/>
        <rFont val="ＭＳ Ｐゴシック"/>
        <family val="3"/>
        <charset val="128"/>
      </rPr>
      <t>millions of yen</t>
    </r>
    <phoneticPr fontId="2"/>
  </si>
  <si>
    <r>
      <t xml:space="preserve">1Q 
</t>
    </r>
    <r>
      <rPr>
        <i/>
        <sz val="11"/>
        <rFont val="ＭＳ Ｐゴシック"/>
        <family val="3"/>
        <charset val="128"/>
      </rPr>
      <t>First Quarter</t>
    </r>
    <phoneticPr fontId="2"/>
  </si>
  <si>
    <r>
      <t xml:space="preserve">2Q 
</t>
    </r>
    <r>
      <rPr>
        <i/>
        <sz val="11"/>
        <rFont val="ＭＳ Ｐゴシック"/>
        <family val="3"/>
        <charset val="128"/>
      </rPr>
      <t>Second Quarter</t>
    </r>
    <phoneticPr fontId="2"/>
  </si>
  <si>
    <r>
      <t xml:space="preserve">上期 
</t>
    </r>
    <r>
      <rPr>
        <i/>
        <sz val="11"/>
        <rFont val="ＭＳ Ｐゴシック"/>
        <family val="3"/>
        <charset val="128"/>
      </rPr>
      <t>First Half</t>
    </r>
    <phoneticPr fontId="2"/>
  </si>
  <si>
    <r>
      <t xml:space="preserve">3Q 
</t>
    </r>
    <r>
      <rPr>
        <i/>
        <sz val="11"/>
        <rFont val="ＭＳ Ｐゴシック"/>
        <family val="3"/>
        <charset val="128"/>
      </rPr>
      <t>Third Quarter</t>
    </r>
    <phoneticPr fontId="2"/>
  </si>
  <si>
    <r>
      <t xml:space="preserve">4Q 
</t>
    </r>
    <r>
      <rPr>
        <i/>
        <sz val="11"/>
        <rFont val="ＭＳ Ｐゴシック"/>
        <family val="3"/>
        <charset val="128"/>
      </rPr>
      <t>Fourth Quarter</t>
    </r>
    <phoneticPr fontId="2"/>
  </si>
  <si>
    <r>
      <t xml:space="preserve">2016/6/30
</t>
    </r>
    <r>
      <rPr>
        <i/>
        <sz val="10"/>
        <rFont val="ＭＳ Ｐゴシック"/>
        <family val="3"/>
        <charset val="128"/>
      </rPr>
      <t>As of Jun 30, 2016</t>
    </r>
    <phoneticPr fontId="2"/>
  </si>
  <si>
    <r>
      <t xml:space="preserve">2016/9/30
</t>
    </r>
    <r>
      <rPr>
        <i/>
        <sz val="10"/>
        <rFont val="ＭＳ Ｐゴシック"/>
        <family val="3"/>
        <charset val="128"/>
      </rPr>
      <t>As of Sep 30, 2016</t>
    </r>
    <phoneticPr fontId="2"/>
  </si>
  <si>
    <r>
      <t xml:space="preserve">2016/12/31
</t>
    </r>
    <r>
      <rPr>
        <i/>
        <sz val="10"/>
        <rFont val="ＭＳ Ｐゴシック"/>
        <family val="3"/>
        <charset val="128"/>
      </rPr>
      <t>As of Dec 31, 2016</t>
    </r>
    <phoneticPr fontId="2"/>
  </si>
  <si>
    <r>
      <t xml:space="preserve">2017/3/31
</t>
    </r>
    <r>
      <rPr>
        <i/>
        <sz val="10"/>
        <rFont val="ＭＳ Ｐゴシック"/>
        <family val="3"/>
        <charset val="128"/>
      </rPr>
      <t>As of Mar 31, 2017</t>
    </r>
    <phoneticPr fontId="2"/>
  </si>
  <si>
    <r>
      <t xml:space="preserve">2017/6/30
</t>
    </r>
    <r>
      <rPr>
        <i/>
        <sz val="10"/>
        <rFont val="ＭＳ Ｐゴシック"/>
        <family val="3"/>
        <charset val="128"/>
      </rPr>
      <t>As of Jun 30, 2017</t>
    </r>
    <phoneticPr fontId="2"/>
  </si>
  <si>
    <r>
      <t xml:space="preserve">2017/9/30
</t>
    </r>
    <r>
      <rPr>
        <i/>
        <sz val="10"/>
        <rFont val="ＭＳ Ｐゴシック"/>
        <family val="3"/>
        <charset val="128"/>
      </rPr>
      <t>As of Sep 30, 2017</t>
    </r>
    <phoneticPr fontId="2"/>
  </si>
  <si>
    <r>
      <t xml:space="preserve">2017/12/31
</t>
    </r>
    <r>
      <rPr>
        <i/>
        <sz val="10"/>
        <rFont val="ＭＳ Ｐゴシック"/>
        <family val="3"/>
        <charset val="128"/>
      </rPr>
      <t>As of Dec 31, 2017</t>
    </r>
    <phoneticPr fontId="2"/>
  </si>
  <si>
    <r>
      <t xml:space="preserve">2018/3/31
</t>
    </r>
    <r>
      <rPr>
        <i/>
        <sz val="10"/>
        <rFont val="ＭＳ Ｐゴシック"/>
        <family val="3"/>
        <charset val="128"/>
      </rPr>
      <t>As of Mar 31, 2018</t>
    </r>
    <phoneticPr fontId="2"/>
  </si>
  <si>
    <r>
      <t xml:space="preserve">2014年度 (2015年3月期) 
</t>
    </r>
    <r>
      <rPr>
        <i/>
        <sz val="11"/>
        <rFont val="ＭＳ Ｐゴシック"/>
        <family val="3"/>
        <charset val="128"/>
      </rPr>
      <t>FY ended March 2015</t>
    </r>
    <rPh sb="4" eb="6">
      <t>ネンド</t>
    </rPh>
    <phoneticPr fontId="2"/>
  </si>
  <si>
    <r>
      <t xml:space="preserve">2015年度 (2016年3月期) 
</t>
    </r>
    <r>
      <rPr>
        <i/>
        <sz val="11"/>
        <rFont val="ＭＳ Ｐゴシック"/>
        <family val="3"/>
        <charset val="128"/>
      </rPr>
      <t>FY ended March 2016</t>
    </r>
    <rPh sb="4" eb="6">
      <t>ネンド</t>
    </rPh>
    <phoneticPr fontId="2"/>
  </si>
  <si>
    <r>
      <t xml:space="preserve">2014/6/30
</t>
    </r>
    <r>
      <rPr>
        <i/>
        <sz val="10"/>
        <rFont val="ＭＳ Ｐゴシック"/>
        <family val="3"/>
        <charset val="128"/>
      </rPr>
      <t>As of Jun 30, 2014</t>
    </r>
    <phoneticPr fontId="2"/>
  </si>
  <si>
    <r>
      <t xml:space="preserve">2014/9/30
</t>
    </r>
    <r>
      <rPr>
        <i/>
        <sz val="10"/>
        <rFont val="ＭＳ Ｐゴシック"/>
        <family val="3"/>
        <charset val="128"/>
      </rPr>
      <t>As of Sep 30, 2014</t>
    </r>
    <phoneticPr fontId="2"/>
  </si>
  <si>
    <r>
      <t xml:space="preserve">2014/12/31
</t>
    </r>
    <r>
      <rPr>
        <i/>
        <sz val="10"/>
        <rFont val="ＭＳ Ｐゴシック"/>
        <family val="3"/>
        <charset val="128"/>
      </rPr>
      <t>As of Dec 31, 2014</t>
    </r>
    <phoneticPr fontId="2"/>
  </si>
  <si>
    <r>
      <t xml:space="preserve">2015/3/31
</t>
    </r>
    <r>
      <rPr>
        <i/>
        <sz val="10"/>
        <rFont val="ＭＳ Ｐゴシック"/>
        <family val="3"/>
        <charset val="128"/>
      </rPr>
      <t>As of Mar 31, 2015</t>
    </r>
    <phoneticPr fontId="2"/>
  </si>
  <si>
    <r>
      <t xml:space="preserve">2015/6/30
</t>
    </r>
    <r>
      <rPr>
        <i/>
        <sz val="10"/>
        <rFont val="ＭＳ Ｐゴシック"/>
        <family val="3"/>
        <charset val="128"/>
      </rPr>
      <t>As of Jun 30, 2015</t>
    </r>
    <phoneticPr fontId="2"/>
  </si>
  <si>
    <r>
      <t xml:space="preserve">2015/9/30
</t>
    </r>
    <r>
      <rPr>
        <i/>
        <sz val="10"/>
        <rFont val="ＭＳ Ｐゴシック"/>
        <family val="3"/>
        <charset val="128"/>
      </rPr>
      <t>As of Sep 30, 2015</t>
    </r>
    <phoneticPr fontId="2"/>
  </si>
  <si>
    <r>
      <t xml:space="preserve">2015/12/31
</t>
    </r>
    <r>
      <rPr>
        <i/>
        <sz val="10"/>
        <rFont val="ＭＳ Ｐゴシック"/>
        <family val="3"/>
        <charset val="128"/>
      </rPr>
      <t>As of Dec 31, 2015</t>
    </r>
    <phoneticPr fontId="2"/>
  </si>
  <si>
    <r>
      <t xml:space="preserve">2016/3/31
</t>
    </r>
    <r>
      <rPr>
        <i/>
        <sz val="10"/>
        <rFont val="ＭＳ Ｐゴシック"/>
        <family val="3"/>
        <charset val="128"/>
      </rPr>
      <t>As of Mar 31, 2016</t>
    </r>
    <phoneticPr fontId="2"/>
  </si>
  <si>
    <r>
      <t xml:space="preserve">2012年度 (2013年3月期) 
</t>
    </r>
    <r>
      <rPr>
        <i/>
        <sz val="11"/>
        <rFont val="ＭＳ Ｐゴシック"/>
        <family val="3"/>
        <charset val="128"/>
      </rPr>
      <t>FY ended March 2013</t>
    </r>
    <rPh sb="4" eb="6">
      <t>ネンド</t>
    </rPh>
    <phoneticPr fontId="2"/>
  </si>
  <si>
    <r>
      <t xml:space="preserve">2013年度 (2014年3月期) 
</t>
    </r>
    <r>
      <rPr>
        <i/>
        <sz val="11"/>
        <rFont val="ＭＳ Ｐゴシック"/>
        <family val="3"/>
        <charset val="128"/>
      </rPr>
      <t>FY ended March 2014</t>
    </r>
    <rPh sb="4" eb="6">
      <t>ネンド</t>
    </rPh>
    <phoneticPr fontId="2"/>
  </si>
  <si>
    <r>
      <t xml:space="preserve">2012/6/30
</t>
    </r>
    <r>
      <rPr>
        <i/>
        <sz val="10"/>
        <rFont val="ＭＳ Ｐゴシック"/>
        <family val="3"/>
        <charset val="128"/>
      </rPr>
      <t>As of Jun 30, 2012</t>
    </r>
    <phoneticPr fontId="2"/>
  </si>
  <si>
    <r>
      <t xml:space="preserve">2012/9/30
</t>
    </r>
    <r>
      <rPr>
        <i/>
        <sz val="10"/>
        <rFont val="ＭＳ Ｐゴシック"/>
        <family val="3"/>
        <charset val="128"/>
      </rPr>
      <t>As of Sep 30, 2012</t>
    </r>
    <phoneticPr fontId="2"/>
  </si>
  <si>
    <r>
      <t xml:space="preserve">2012/12/31
</t>
    </r>
    <r>
      <rPr>
        <i/>
        <sz val="10"/>
        <rFont val="ＭＳ Ｐゴシック"/>
        <family val="3"/>
        <charset val="128"/>
      </rPr>
      <t>As of Dec 31, 2012</t>
    </r>
    <phoneticPr fontId="2"/>
  </si>
  <si>
    <r>
      <t xml:space="preserve">2013/3/31
</t>
    </r>
    <r>
      <rPr>
        <i/>
        <sz val="10"/>
        <rFont val="ＭＳ Ｐゴシック"/>
        <family val="3"/>
        <charset val="128"/>
      </rPr>
      <t>As of Mar 31, 2013</t>
    </r>
    <phoneticPr fontId="2"/>
  </si>
  <si>
    <r>
      <t xml:space="preserve">2013/6/30
</t>
    </r>
    <r>
      <rPr>
        <i/>
        <sz val="10"/>
        <rFont val="ＭＳ Ｐゴシック"/>
        <family val="3"/>
        <charset val="128"/>
      </rPr>
      <t>As of Jun 30, 2013</t>
    </r>
    <phoneticPr fontId="2"/>
  </si>
  <si>
    <r>
      <t xml:space="preserve">2013/9/30
</t>
    </r>
    <r>
      <rPr>
        <i/>
        <sz val="10"/>
        <rFont val="ＭＳ Ｐゴシック"/>
        <family val="3"/>
        <charset val="128"/>
      </rPr>
      <t>As of Sep 30, 2013</t>
    </r>
    <phoneticPr fontId="2"/>
  </si>
  <si>
    <r>
      <t xml:space="preserve">2013/12/31
</t>
    </r>
    <r>
      <rPr>
        <i/>
        <sz val="10"/>
        <rFont val="ＭＳ Ｐゴシック"/>
        <family val="3"/>
        <charset val="128"/>
      </rPr>
      <t>As of Dec 31, 2013</t>
    </r>
    <phoneticPr fontId="2"/>
  </si>
  <si>
    <r>
      <t xml:space="preserve">2014/3/31
</t>
    </r>
    <r>
      <rPr>
        <i/>
        <sz val="10"/>
        <rFont val="ＭＳ Ｐゴシック"/>
        <family val="3"/>
        <charset val="128"/>
      </rPr>
      <t>As of Mar 31, 2014</t>
    </r>
    <phoneticPr fontId="2"/>
  </si>
  <si>
    <r>
      <t xml:space="preserve">2010年度 (2011年3月期) 
</t>
    </r>
    <r>
      <rPr>
        <i/>
        <sz val="11"/>
        <rFont val="ＭＳ Ｐゴシック"/>
        <family val="3"/>
        <charset val="128"/>
      </rPr>
      <t>FY ended March 2011</t>
    </r>
    <rPh sb="4" eb="6">
      <t>ネンド</t>
    </rPh>
    <phoneticPr fontId="2"/>
  </si>
  <si>
    <r>
      <t xml:space="preserve">2010/6/30
</t>
    </r>
    <r>
      <rPr>
        <i/>
        <sz val="10"/>
        <rFont val="ＭＳ Ｐゴシック"/>
        <family val="3"/>
        <charset val="128"/>
      </rPr>
      <t>As of Jun 30, 2010</t>
    </r>
    <phoneticPr fontId="2"/>
  </si>
  <si>
    <r>
      <t xml:space="preserve">2010/9/30
</t>
    </r>
    <r>
      <rPr>
        <i/>
        <sz val="10"/>
        <rFont val="ＭＳ Ｐゴシック"/>
        <family val="3"/>
        <charset val="128"/>
      </rPr>
      <t>As of Sep 30, 2010</t>
    </r>
    <phoneticPr fontId="2"/>
  </si>
  <si>
    <r>
      <t xml:space="preserve">2010/12/31
</t>
    </r>
    <r>
      <rPr>
        <i/>
        <sz val="10"/>
        <rFont val="ＭＳ Ｐゴシック"/>
        <family val="3"/>
        <charset val="128"/>
      </rPr>
      <t>As of Dec 31, 2010</t>
    </r>
    <phoneticPr fontId="2"/>
  </si>
  <si>
    <r>
      <t xml:space="preserve">2011/3/31
</t>
    </r>
    <r>
      <rPr>
        <i/>
        <sz val="10"/>
        <rFont val="ＭＳ Ｐゴシック"/>
        <family val="3"/>
        <charset val="128"/>
      </rPr>
      <t>As of Mar 31, 2011</t>
    </r>
    <phoneticPr fontId="2"/>
  </si>
  <si>
    <r>
      <t xml:space="preserve">2011/6/30
</t>
    </r>
    <r>
      <rPr>
        <i/>
        <sz val="10"/>
        <rFont val="ＭＳ Ｐゴシック"/>
        <family val="3"/>
        <charset val="128"/>
      </rPr>
      <t>As of Jun 30, 2011</t>
    </r>
    <phoneticPr fontId="2"/>
  </si>
  <si>
    <r>
      <t xml:space="preserve">2011/9/30
</t>
    </r>
    <r>
      <rPr>
        <i/>
        <sz val="10"/>
        <rFont val="ＭＳ Ｐゴシック"/>
        <family val="3"/>
        <charset val="128"/>
      </rPr>
      <t>As of Sep 30, 2011</t>
    </r>
    <phoneticPr fontId="2"/>
  </si>
  <si>
    <r>
      <t xml:space="preserve">2011/12/31
</t>
    </r>
    <r>
      <rPr>
        <i/>
        <sz val="10"/>
        <rFont val="ＭＳ Ｐゴシック"/>
        <family val="3"/>
        <charset val="128"/>
      </rPr>
      <t>As of Dec 31, 2011</t>
    </r>
    <phoneticPr fontId="2"/>
  </si>
  <si>
    <r>
      <t xml:space="preserve">2012/3/31
</t>
    </r>
    <r>
      <rPr>
        <i/>
        <sz val="10"/>
        <rFont val="ＭＳ Ｐゴシック"/>
        <family val="3"/>
        <charset val="128"/>
      </rPr>
      <t>As of Mar 31, 2012</t>
    </r>
    <phoneticPr fontId="2"/>
  </si>
  <si>
    <r>
      <t xml:space="preserve">2008/6/30
</t>
    </r>
    <r>
      <rPr>
        <i/>
        <sz val="10"/>
        <rFont val="ＭＳ Ｐゴシック"/>
        <family val="3"/>
        <charset val="128"/>
      </rPr>
      <t>As of Jun 30, 2008</t>
    </r>
    <phoneticPr fontId="2"/>
  </si>
  <si>
    <r>
      <t xml:space="preserve">2008/9/30
</t>
    </r>
    <r>
      <rPr>
        <i/>
        <sz val="10"/>
        <rFont val="ＭＳ Ｐゴシック"/>
        <family val="3"/>
        <charset val="128"/>
      </rPr>
      <t>As of Sep 30, 2008</t>
    </r>
    <phoneticPr fontId="2"/>
  </si>
  <si>
    <r>
      <t xml:space="preserve">2008/12/31
</t>
    </r>
    <r>
      <rPr>
        <i/>
        <sz val="10"/>
        <rFont val="ＭＳ Ｐゴシック"/>
        <family val="3"/>
        <charset val="128"/>
      </rPr>
      <t>As of Dec 31, 2008</t>
    </r>
    <phoneticPr fontId="2"/>
  </si>
  <si>
    <r>
      <t xml:space="preserve">2009/3/31
</t>
    </r>
    <r>
      <rPr>
        <i/>
        <sz val="10"/>
        <rFont val="ＭＳ Ｐゴシック"/>
        <family val="3"/>
        <charset val="128"/>
      </rPr>
      <t>As of Mar 31, 2009</t>
    </r>
    <phoneticPr fontId="2"/>
  </si>
  <si>
    <r>
      <t xml:space="preserve">2008年度  (2009年3月期)
</t>
    </r>
    <r>
      <rPr>
        <i/>
        <sz val="11"/>
        <rFont val="ＭＳ Ｐゴシック"/>
        <family val="3"/>
        <charset val="128"/>
      </rPr>
      <t>FY ended March 2009</t>
    </r>
    <rPh sb="4" eb="6">
      <t>ネンド</t>
    </rPh>
    <phoneticPr fontId="2"/>
  </si>
  <si>
    <r>
      <t xml:space="preserve">2009年度  (2010年3月期)
</t>
    </r>
    <r>
      <rPr>
        <i/>
        <sz val="11"/>
        <rFont val="ＭＳ Ｐゴシック"/>
        <family val="3"/>
        <charset val="128"/>
      </rPr>
      <t>FY ended March 2010</t>
    </r>
    <rPh sb="4" eb="6">
      <t>ネンド</t>
    </rPh>
    <phoneticPr fontId="2"/>
  </si>
  <si>
    <r>
      <t xml:space="preserve">2009/6/30
</t>
    </r>
    <r>
      <rPr>
        <i/>
        <sz val="10"/>
        <rFont val="ＭＳ Ｐゴシック"/>
        <family val="3"/>
        <charset val="128"/>
      </rPr>
      <t>As of Jun 30, 2009</t>
    </r>
    <phoneticPr fontId="2"/>
  </si>
  <si>
    <r>
      <t xml:space="preserve">2009/9/30
</t>
    </r>
    <r>
      <rPr>
        <i/>
        <sz val="10"/>
        <rFont val="ＭＳ Ｐゴシック"/>
        <family val="3"/>
        <charset val="128"/>
      </rPr>
      <t>As of Sep 30, 2009</t>
    </r>
    <phoneticPr fontId="2"/>
  </si>
  <si>
    <r>
      <t xml:space="preserve">2009/12/31
</t>
    </r>
    <r>
      <rPr>
        <i/>
        <sz val="10"/>
        <rFont val="ＭＳ Ｐゴシック"/>
        <family val="3"/>
        <charset val="128"/>
      </rPr>
      <t>As of Dec 31, 2009</t>
    </r>
    <phoneticPr fontId="2"/>
  </si>
  <si>
    <r>
      <t xml:space="preserve">2010/3/31
</t>
    </r>
    <r>
      <rPr>
        <i/>
        <sz val="10"/>
        <rFont val="ＭＳ Ｐゴシック"/>
        <family val="3"/>
        <charset val="128"/>
      </rPr>
      <t>As of Mar 31, 2010</t>
    </r>
    <phoneticPr fontId="2"/>
  </si>
  <si>
    <t xml:space="preserve">      including certificate of deposit</t>
    <phoneticPr fontId="2"/>
  </si>
  <si>
    <r>
      <t xml:space="preserve">百万円
</t>
    </r>
    <r>
      <rPr>
        <i/>
        <sz val="11"/>
        <rFont val="ＭＳ Ｐゴシック"/>
        <family val="3"/>
        <charset val="128"/>
      </rPr>
      <t>millions of yen</t>
    </r>
    <phoneticPr fontId="2"/>
  </si>
  <si>
    <r>
      <t xml:space="preserve">  セグメント別業績
  </t>
    </r>
    <r>
      <rPr>
        <i/>
        <sz val="11"/>
        <rFont val="ＭＳ Ｐゴシック"/>
        <family val="3"/>
        <charset val="128"/>
      </rPr>
      <t>～Segment Information～</t>
    </r>
    <phoneticPr fontId="2"/>
  </si>
  <si>
    <t>-</t>
    <phoneticPr fontId="2"/>
  </si>
  <si>
    <r>
      <t xml:space="preserve">2016年度 (2017年3月期)
</t>
    </r>
    <r>
      <rPr>
        <i/>
        <sz val="11"/>
        <rFont val="ＭＳ Ｐゴシック"/>
        <family val="3"/>
        <charset val="128"/>
      </rPr>
      <t>FY ended March 2017</t>
    </r>
    <rPh sb="12" eb="13">
      <t>ネン</t>
    </rPh>
    <rPh sb="14" eb="16">
      <t>ガツキ</t>
    </rPh>
    <phoneticPr fontId="2"/>
  </si>
  <si>
    <r>
      <t xml:space="preserve">2016年度 (2017年3月期) 
</t>
    </r>
    <r>
      <rPr>
        <i/>
        <sz val="11"/>
        <rFont val="ＭＳ Ｐゴシック"/>
        <family val="3"/>
        <charset val="128"/>
      </rPr>
      <t>FY ended March 2017</t>
    </r>
    <rPh sb="4" eb="6">
      <t>ネンド</t>
    </rPh>
    <phoneticPr fontId="2"/>
  </si>
  <si>
    <r>
      <t xml:space="preserve">2016年度 (2017年3月期)    </t>
    </r>
    <r>
      <rPr>
        <i/>
        <sz val="11"/>
        <rFont val="ＭＳ Ｐゴシック"/>
        <family val="3"/>
        <charset val="128"/>
      </rPr>
      <t>FY ended March 2017</t>
    </r>
    <rPh sb="12" eb="13">
      <t>ネン</t>
    </rPh>
    <rPh sb="14" eb="16">
      <t>ガツキ</t>
    </rPh>
    <phoneticPr fontId="2"/>
  </si>
  <si>
    <t>2016年度 (2017年3月期)
FY ended March 2017</t>
    <phoneticPr fontId="2"/>
  </si>
  <si>
    <r>
      <t xml:space="preserve"> 自己資本配当率(%)
</t>
    </r>
    <r>
      <rPr>
        <i/>
        <sz val="11"/>
        <rFont val="ＭＳ Ｐゴシック"/>
        <family val="3"/>
        <charset val="128"/>
      </rPr>
      <t xml:space="preserve">  DOE(%)</t>
    </r>
    <rPh sb="1" eb="3">
      <t>ジコ</t>
    </rPh>
    <rPh sb="3" eb="5">
      <t>シホン</t>
    </rPh>
    <rPh sb="5" eb="7">
      <t>ハイトウ</t>
    </rPh>
    <rPh sb="7" eb="8">
      <t>リツ</t>
    </rPh>
    <phoneticPr fontId="2"/>
  </si>
  <si>
    <r>
      <t xml:space="preserve"> 特別(損)益
   </t>
    </r>
    <r>
      <rPr>
        <i/>
        <sz val="11"/>
        <rFont val="ＭＳ Ｐゴシック"/>
        <family val="3"/>
        <charset val="128"/>
      </rPr>
      <t>Extraordinary income (loss)</t>
    </r>
    <rPh sb="1" eb="3">
      <t>トクベツ</t>
    </rPh>
    <rPh sb="4" eb="5">
      <t>ソン</t>
    </rPh>
    <rPh sb="6" eb="7">
      <t>エキ</t>
    </rPh>
    <phoneticPr fontId="2"/>
  </si>
  <si>
    <r>
      <t xml:space="preserve">4Q 
</t>
    </r>
    <r>
      <rPr>
        <i/>
        <sz val="11"/>
        <rFont val="ＭＳ Ｐゴシック"/>
        <family val="3"/>
        <charset val="128"/>
      </rPr>
      <t>Fourth Quarter</t>
    </r>
    <phoneticPr fontId="2"/>
  </si>
  <si>
    <t>-</t>
    <phoneticPr fontId="2"/>
  </si>
  <si>
    <t>-</t>
    <phoneticPr fontId="2"/>
  </si>
  <si>
    <r>
      <t xml:space="preserve"> </t>
    </r>
    <r>
      <rPr>
        <sz val="11"/>
        <rFont val="ＭＳ Ｐゴシック"/>
        <family val="3"/>
        <charset val="128"/>
      </rPr>
      <t xml:space="preserve">企業ﾈｯﾄﾜｰｸ事業
    </t>
    </r>
    <r>
      <rPr>
        <i/>
        <sz val="11"/>
        <rFont val="ＭＳ Ｐゴシック"/>
        <family val="3"/>
        <charset val="128"/>
      </rPr>
      <t>Enterprise Networks</t>
    </r>
    <rPh sb="1" eb="3">
      <t>キギョウ</t>
    </rPh>
    <rPh sb="9" eb="11">
      <t>ジギョウ</t>
    </rPh>
    <phoneticPr fontId="2"/>
  </si>
  <si>
    <r>
      <t xml:space="preserve"> 消去または全社
   </t>
    </r>
    <r>
      <rPr>
        <i/>
        <sz val="11"/>
        <rFont val="ＭＳ Ｐゴシック"/>
        <family val="3"/>
        <charset val="128"/>
      </rPr>
      <t>Eliminations and Corporate</t>
    </r>
    <rPh sb="1" eb="3">
      <t>ショウキョ</t>
    </rPh>
    <rPh sb="6" eb="8">
      <t>ゼンシャ</t>
    </rPh>
    <phoneticPr fontId="2"/>
  </si>
  <si>
    <r>
      <t xml:space="preserve"> 営業(損)益
   </t>
    </r>
    <r>
      <rPr>
        <i/>
        <sz val="11"/>
        <rFont val="ＭＳ Ｐゴシック"/>
        <family val="3"/>
        <charset val="128"/>
      </rPr>
      <t>Operating income （loss）</t>
    </r>
    <rPh sb="1" eb="3">
      <t>エイギョウ</t>
    </rPh>
    <rPh sb="4" eb="5">
      <t>ソン</t>
    </rPh>
    <rPh sb="6" eb="7">
      <t>エキ</t>
    </rPh>
    <phoneticPr fontId="2"/>
  </si>
  <si>
    <r>
      <t xml:space="preserve"> 経常(損)益
   </t>
    </r>
    <r>
      <rPr>
        <i/>
        <sz val="11"/>
        <rFont val="ＭＳ Ｐゴシック"/>
        <family val="3"/>
        <charset val="128"/>
      </rPr>
      <t>Ordinary income （loss）</t>
    </r>
    <rPh sb="1" eb="3">
      <t>ケイジョウ</t>
    </rPh>
    <rPh sb="4" eb="5">
      <t>ソン</t>
    </rPh>
    <rPh sb="6" eb="7">
      <t>エキ</t>
    </rPh>
    <phoneticPr fontId="2"/>
  </si>
  <si>
    <r>
      <t xml:space="preserve"> 税金調整前当期純(損)益
   </t>
    </r>
    <r>
      <rPr>
        <i/>
        <sz val="11"/>
        <rFont val="ＭＳ Ｐゴシック"/>
        <family val="3"/>
        <charset val="128"/>
      </rPr>
      <t xml:space="preserve">Income (loss) before income taxes </t>
    </r>
    <rPh sb="1" eb="3">
      <t>ゼイキン</t>
    </rPh>
    <rPh sb="3" eb="5">
      <t>チョウセイ</t>
    </rPh>
    <rPh sb="5" eb="6">
      <t>マエ</t>
    </rPh>
    <rPh sb="6" eb="8">
      <t>トウキ</t>
    </rPh>
    <rPh sb="8" eb="9">
      <t>ジュン</t>
    </rPh>
    <rPh sb="10" eb="11">
      <t>ソン</t>
    </rPh>
    <rPh sb="12" eb="13">
      <t>エキ</t>
    </rPh>
    <phoneticPr fontId="2"/>
  </si>
  <si>
    <r>
      <t xml:space="preserve">親会社株主に帰属する当期純(損)益
 </t>
    </r>
    <r>
      <rPr>
        <i/>
        <sz val="11"/>
        <rFont val="ＭＳ Ｐゴシック"/>
        <family val="3"/>
        <charset val="128"/>
      </rPr>
      <t>Net income (loss) attributable to owners of the parent</t>
    </r>
    <rPh sb="0" eb="3">
      <t>オヤガイシャ</t>
    </rPh>
    <rPh sb="3" eb="5">
      <t>カブヌシ</t>
    </rPh>
    <rPh sb="6" eb="8">
      <t>キゾク</t>
    </rPh>
    <rPh sb="10" eb="12">
      <t>トウキ</t>
    </rPh>
    <rPh sb="12" eb="13">
      <t>ジュン</t>
    </rPh>
    <rPh sb="14" eb="15">
      <t>ソン</t>
    </rPh>
    <rPh sb="16" eb="17">
      <t>エキ</t>
    </rPh>
    <phoneticPr fontId="2"/>
  </si>
  <si>
    <r>
      <t xml:space="preserve">2017年度 (2018年3月期) 
</t>
    </r>
    <r>
      <rPr>
        <i/>
        <sz val="11"/>
        <rFont val="ＭＳ Ｐゴシック"/>
        <family val="3"/>
        <charset val="128"/>
      </rPr>
      <t>FY ended March 2018</t>
    </r>
    <rPh sb="4" eb="6">
      <t>ネンド</t>
    </rPh>
    <phoneticPr fontId="2"/>
  </si>
  <si>
    <r>
      <t xml:space="preserve">2017年度 (2018年3月期)
</t>
    </r>
    <r>
      <rPr>
        <i/>
        <sz val="11"/>
        <rFont val="ＭＳ Ｐゴシック"/>
        <family val="3"/>
        <charset val="128"/>
      </rPr>
      <t>FY ended March 2018</t>
    </r>
    <rPh sb="12" eb="13">
      <t>ネン</t>
    </rPh>
    <rPh sb="14" eb="16">
      <t>ガツキ</t>
    </rPh>
    <phoneticPr fontId="2"/>
  </si>
  <si>
    <r>
      <t xml:space="preserve">2017年度 (2018年3月期)    </t>
    </r>
    <r>
      <rPr>
        <i/>
        <sz val="11"/>
        <rFont val="ＭＳ Ｐゴシック"/>
        <family val="3"/>
        <charset val="128"/>
      </rPr>
      <t>FY ended March 2018</t>
    </r>
    <rPh sb="12" eb="13">
      <t>ネン</t>
    </rPh>
    <rPh sb="14" eb="16">
      <t>ガツキ</t>
    </rPh>
    <phoneticPr fontId="2"/>
  </si>
  <si>
    <r>
      <t xml:space="preserve">当期純(損)益
</t>
    </r>
    <r>
      <rPr>
        <i/>
        <sz val="11"/>
        <rFont val="ＭＳ Ｐゴシック"/>
        <family val="3"/>
        <charset val="128"/>
      </rPr>
      <t xml:space="preserve">  Net income (loss)</t>
    </r>
    <rPh sb="0" eb="2">
      <t>トウキ</t>
    </rPh>
    <rPh sb="2" eb="3">
      <t>ジュン</t>
    </rPh>
    <rPh sb="4" eb="5">
      <t>ソン</t>
    </rPh>
    <rPh sb="6" eb="7">
      <t>エキ</t>
    </rPh>
    <phoneticPr fontId="2"/>
  </si>
  <si>
    <t>-</t>
    <phoneticPr fontId="2"/>
  </si>
  <si>
    <r>
      <t xml:space="preserve">2018/6/30
</t>
    </r>
    <r>
      <rPr>
        <i/>
        <sz val="10"/>
        <rFont val="ＭＳ Ｐゴシック"/>
        <family val="3"/>
        <charset val="128"/>
      </rPr>
      <t>As of Jun 30, 2018</t>
    </r>
    <phoneticPr fontId="2"/>
  </si>
  <si>
    <r>
      <t xml:space="preserve">2018/9/30
</t>
    </r>
    <r>
      <rPr>
        <i/>
        <sz val="10"/>
        <rFont val="ＭＳ Ｐゴシック"/>
        <family val="3"/>
        <charset val="128"/>
      </rPr>
      <t>As of Sep 30, 2018</t>
    </r>
    <phoneticPr fontId="2"/>
  </si>
  <si>
    <r>
      <t xml:space="preserve">2018/12/31
</t>
    </r>
    <r>
      <rPr>
        <i/>
        <sz val="10"/>
        <rFont val="ＭＳ Ｐゴシック"/>
        <family val="3"/>
        <charset val="128"/>
      </rPr>
      <t>As of Dec 31, 2018</t>
    </r>
    <phoneticPr fontId="2"/>
  </si>
  <si>
    <r>
      <t xml:space="preserve">2019/3/31
</t>
    </r>
    <r>
      <rPr>
        <i/>
        <sz val="10"/>
        <rFont val="ＭＳ Ｐゴシック"/>
        <family val="3"/>
        <charset val="128"/>
      </rPr>
      <t>As of Mar 31, 2019</t>
    </r>
    <phoneticPr fontId="2"/>
  </si>
  <si>
    <r>
      <t xml:space="preserve">2019/6/30
</t>
    </r>
    <r>
      <rPr>
        <i/>
        <sz val="10"/>
        <rFont val="ＭＳ Ｐゴシック"/>
        <family val="3"/>
        <charset val="128"/>
      </rPr>
      <t>As of Jun 30, 2019</t>
    </r>
    <phoneticPr fontId="2"/>
  </si>
  <si>
    <r>
      <t xml:space="preserve">2019/9/30
</t>
    </r>
    <r>
      <rPr>
        <i/>
        <sz val="10"/>
        <rFont val="ＭＳ Ｐゴシック"/>
        <family val="3"/>
        <charset val="128"/>
      </rPr>
      <t>As of Sep 30, 2019</t>
    </r>
    <phoneticPr fontId="2"/>
  </si>
  <si>
    <r>
      <t xml:space="preserve">2019/12/31
</t>
    </r>
    <r>
      <rPr>
        <i/>
        <sz val="10"/>
        <rFont val="ＭＳ Ｐゴシック"/>
        <family val="3"/>
        <charset val="128"/>
      </rPr>
      <t>As of Dec 31, 2019</t>
    </r>
    <phoneticPr fontId="2"/>
  </si>
  <si>
    <r>
      <t xml:space="preserve">2020/3/31
</t>
    </r>
    <r>
      <rPr>
        <i/>
        <sz val="10"/>
        <rFont val="ＭＳ Ｐゴシック"/>
        <family val="3"/>
        <charset val="128"/>
      </rPr>
      <t>As of Mar 31, 2020</t>
    </r>
    <phoneticPr fontId="2"/>
  </si>
  <si>
    <t>2017年度 (2018年3月期)
FY ended March 2018</t>
  </si>
  <si>
    <t>2018年度 (2019年3月期)
FY ended March 2019</t>
    <phoneticPr fontId="2"/>
  </si>
  <si>
    <t>※会計基準の改正などにともなう過年度データの修正は行っていません</t>
    <rPh sb="1" eb="3">
      <t>カイケイ</t>
    </rPh>
    <rPh sb="3" eb="5">
      <t>キジュン</t>
    </rPh>
    <rPh sb="6" eb="8">
      <t>カイセイ</t>
    </rPh>
    <rPh sb="15" eb="18">
      <t>カネンド</t>
    </rPh>
    <rPh sb="22" eb="24">
      <t>シュウセイ</t>
    </rPh>
    <rPh sb="25" eb="26">
      <t>オコナ</t>
    </rPh>
    <phoneticPr fontId="2"/>
  </si>
  <si>
    <t>-</t>
    <phoneticPr fontId="2"/>
  </si>
  <si>
    <r>
      <t xml:space="preserve"> フリーキャシュフロー
</t>
    </r>
    <r>
      <rPr>
        <i/>
        <sz val="11"/>
        <rFont val="ＭＳ Ｐゴシック"/>
        <family val="3"/>
        <charset val="128"/>
      </rPr>
      <t>　　Free cash flows</t>
    </r>
    <phoneticPr fontId="2"/>
  </si>
  <si>
    <r>
      <t xml:space="preserve">2018年度 (2019年3月期)
</t>
    </r>
    <r>
      <rPr>
        <i/>
        <sz val="11"/>
        <rFont val="ＭＳ Ｐゴシック"/>
        <family val="3"/>
        <charset val="128"/>
      </rPr>
      <t>FY ended March 2019</t>
    </r>
    <rPh sb="12" eb="13">
      <t>ネン</t>
    </rPh>
    <rPh sb="14" eb="16">
      <t>ガツキ</t>
    </rPh>
    <phoneticPr fontId="2"/>
  </si>
  <si>
    <r>
      <t xml:space="preserve">2018年度 (2019年3月期) 
</t>
    </r>
    <r>
      <rPr>
        <i/>
        <sz val="11"/>
        <rFont val="ＭＳ Ｐゴシック"/>
        <family val="3"/>
        <charset val="128"/>
      </rPr>
      <t>FY ended March 2019</t>
    </r>
    <rPh sb="4" eb="6">
      <t>ネンド</t>
    </rPh>
    <phoneticPr fontId="2"/>
  </si>
  <si>
    <r>
      <t xml:space="preserve">2018年度 (2019年3月期)    </t>
    </r>
    <r>
      <rPr>
        <i/>
        <sz val="11"/>
        <rFont val="ＭＳ Ｐゴシック"/>
        <family val="3"/>
        <charset val="128"/>
      </rPr>
      <t>FY ended March 2019</t>
    </r>
    <rPh sb="12" eb="13">
      <t>ネン</t>
    </rPh>
    <rPh sb="14" eb="16">
      <t>ガツキ</t>
    </rPh>
    <phoneticPr fontId="2"/>
  </si>
  <si>
    <t>※FY19.3以前のセグメント（Segment for and before FY19.3)</t>
    <rPh sb="7" eb="9">
      <t>イゼン</t>
    </rPh>
    <phoneticPr fontId="2"/>
  </si>
  <si>
    <r>
      <rPr>
        <b/>
        <sz val="11"/>
        <rFont val="ＭＳ Ｐゴシック"/>
        <family val="3"/>
        <charset val="128"/>
      </rPr>
      <t>※15.3期、14.3期は本事業セグメントの内容に合わせた組替え後の数値です。</t>
    </r>
    <r>
      <rPr>
        <sz val="11"/>
        <rFont val="ＭＳ Ｐゴシック"/>
        <family val="3"/>
        <charset val="128"/>
      </rPr>
      <t xml:space="preserve">
</t>
    </r>
    <r>
      <rPr>
        <b/>
        <i/>
        <sz val="11"/>
        <rFont val="ＭＳ Ｐゴシック"/>
        <family val="3"/>
        <charset val="128"/>
      </rPr>
      <t xml:space="preserve">※Segment figures for FY15.3 and FY14.3 have been changed in accordance with this content of business segments </t>
    </r>
    <rPh sb="5" eb="6">
      <t>キ</t>
    </rPh>
    <rPh sb="11" eb="12">
      <t>キ</t>
    </rPh>
    <rPh sb="13" eb="14">
      <t>ホン</t>
    </rPh>
    <phoneticPr fontId="2"/>
  </si>
  <si>
    <r>
      <t xml:space="preserve"> デジタルソリューション事業
</t>
    </r>
    <r>
      <rPr>
        <i/>
        <sz val="11"/>
        <rFont val="ＭＳ Ｐゴシック"/>
        <family val="3"/>
        <charset val="128"/>
      </rPr>
      <t xml:space="preserve">    Digital Solutions</t>
    </r>
    <rPh sb="12" eb="14">
      <t>ジギョウ</t>
    </rPh>
    <phoneticPr fontId="2"/>
  </si>
  <si>
    <r>
      <t xml:space="preserve"> エンジニアリング＆サポートサービス事業
  </t>
    </r>
    <r>
      <rPr>
        <i/>
        <sz val="11"/>
        <rFont val="ＭＳ Ｐゴシック"/>
        <family val="3"/>
        <charset val="128"/>
      </rPr>
      <t xml:space="preserve">  Engineering &amp; Support Services</t>
    </r>
    <rPh sb="18" eb="20">
      <t>ジギョウ</t>
    </rPh>
    <phoneticPr fontId="2"/>
  </si>
  <si>
    <r>
      <t xml:space="preserve"> 消去または全社
</t>
    </r>
    <r>
      <rPr>
        <i/>
        <sz val="11"/>
        <rFont val="ＭＳ Ｐゴシック"/>
        <family val="3"/>
        <charset val="128"/>
      </rPr>
      <t xml:space="preserve">   Eliminations and Corporate</t>
    </r>
    <rPh sb="1" eb="3">
      <t>ショウキョ</t>
    </rPh>
    <rPh sb="6" eb="8">
      <t>ゼンシャ</t>
    </rPh>
    <phoneticPr fontId="2"/>
  </si>
  <si>
    <r>
      <t xml:space="preserve">2020年度 (2021年3月期)    </t>
    </r>
    <r>
      <rPr>
        <i/>
        <sz val="11"/>
        <color theme="0"/>
        <rFont val="ＭＳ Ｐゴシック"/>
        <family val="3"/>
        <charset val="128"/>
      </rPr>
      <t>FY ending March 2021</t>
    </r>
    <rPh sb="12" eb="13">
      <t>ネン</t>
    </rPh>
    <rPh sb="14" eb="16">
      <t>ガツキ</t>
    </rPh>
    <phoneticPr fontId="2"/>
  </si>
  <si>
    <r>
      <t>通期</t>
    </r>
    <r>
      <rPr>
        <sz val="11"/>
        <color theme="0"/>
        <rFont val="ＭＳ Ｐゴシック"/>
        <family val="3"/>
        <charset val="128"/>
      </rPr>
      <t xml:space="preserve">
</t>
    </r>
    <r>
      <rPr>
        <i/>
        <sz val="11"/>
        <color theme="0"/>
        <rFont val="ＭＳ Ｐゴシック"/>
        <family val="3"/>
        <charset val="128"/>
      </rPr>
      <t>Full Year</t>
    </r>
    <rPh sb="0" eb="2">
      <t>ツウキ</t>
    </rPh>
    <phoneticPr fontId="2"/>
  </si>
  <si>
    <r>
      <t xml:space="preserve">1Q 
</t>
    </r>
    <r>
      <rPr>
        <i/>
        <sz val="11"/>
        <color theme="0"/>
        <rFont val="ＭＳ Ｐゴシック"/>
        <family val="3"/>
        <charset val="128"/>
      </rPr>
      <t>First Quarter</t>
    </r>
    <phoneticPr fontId="2"/>
  </si>
  <si>
    <r>
      <t xml:space="preserve">2Q 
</t>
    </r>
    <r>
      <rPr>
        <i/>
        <sz val="11"/>
        <color theme="0"/>
        <rFont val="ＭＳ Ｐゴシック"/>
        <family val="3"/>
        <charset val="128"/>
      </rPr>
      <t>Second Quarter</t>
    </r>
    <phoneticPr fontId="2"/>
  </si>
  <si>
    <r>
      <t xml:space="preserve">上期 
</t>
    </r>
    <r>
      <rPr>
        <i/>
        <sz val="11"/>
        <color theme="0"/>
        <rFont val="ＭＳ Ｐゴシック"/>
        <family val="3"/>
        <charset val="128"/>
      </rPr>
      <t>First Half</t>
    </r>
    <phoneticPr fontId="2"/>
  </si>
  <si>
    <r>
      <t xml:space="preserve">3Q 
</t>
    </r>
    <r>
      <rPr>
        <i/>
        <sz val="11"/>
        <color theme="0"/>
        <rFont val="ＭＳ Ｐゴシック"/>
        <family val="3"/>
        <charset val="128"/>
      </rPr>
      <t>Third Quarter</t>
    </r>
    <phoneticPr fontId="2"/>
  </si>
  <si>
    <r>
      <t xml:space="preserve">3Q累計 
</t>
    </r>
    <r>
      <rPr>
        <i/>
        <sz val="11"/>
        <color theme="0"/>
        <rFont val="ＭＳ Ｐゴシック"/>
        <family val="3"/>
        <charset val="128"/>
      </rPr>
      <t>First 9 Months</t>
    </r>
    <rPh sb="2" eb="4">
      <t>ルイケイ</t>
    </rPh>
    <phoneticPr fontId="2"/>
  </si>
  <si>
    <r>
      <t xml:space="preserve">4Q 
</t>
    </r>
    <r>
      <rPr>
        <i/>
        <sz val="11"/>
        <color theme="0"/>
        <rFont val="ＭＳ Ｐゴシック"/>
        <family val="3"/>
        <charset val="128"/>
      </rPr>
      <t>Fourth Quarter</t>
    </r>
    <phoneticPr fontId="2"/>
  </si>
  <si>
    <r>
      <t xml:space="preserve">下期 
</t>
    </r>
    <r>
      <rPr>
        <i/>
        <sz val="11"/>
        <color theme="0"/>
        <rFont val="ＭＳ Ｐゴシック"/>
        <family val="3"/>
        <charset val="128"/>
      </rPr>
      <t>Second Half</t>
    </r>
    <rPh sb="0" eb="2">
      <t>シモキ</t>
    </rPh>
    <phoneticPr fontId="2"/>
  </si>
  <si>
    <t>-</t>
    <phoneticPr fontId="2"/>
  </si>
  <si>
    <t>-</t>
  </si>
  <si>
    <r>
      <t xml:space="preserve"> ネットワークインフラ事業
  </t>
    </r>
    <r>
      <rPr>
        <i/>
        <sz val="11"/>
        <rFont val="ＭＳ Ｐゴシック"/>
        <family val="3"/>
        <charset val="128"/>
      </rPr>
      <t xml:space="preserve"> Network Infrastructures</t>
    </r>
    <rPh sb="11" eb="13">
      <t>ジギョウ</t>
    </rPh>
    <phoneticPr fontId="2"/>
  </si>
  <si>
    <r>
      <t xml:space="preserve">2019年度 (2020年3月期) 
</t>
    </r>
    <r>
      <rPr>
        <i/>
        <sz val="11"/>
        <rFont val="ＭＳ Ｐゴシック"/>
        <family val="3"/>
        <charset val="128"/>
      </rPr>
      <t>FY ended March 2020</t>
    </r>
    <rPh sb="4" eb="6">
      <t>ネンド</t>
    </rPh>
    <phoneticPr fontId="2"/>
  </si>
  <si>
    <r>
      <t xml:space="preserve">2019年度 (2020年3月期)
</t>
    </r>
    <r>
      <rPr>
        <i/>
        <sz val="11"/>
        <rFont val="ＭＳ Ｐゴシック"/>
        <family val="3"/>
        <charset val="128"/>
      </rPr>
      <t>FY ended March 2020</t>
    </r>
    <rPh sb="12" eb="13">
      <t>ネン</t>
    </rPh>
    <rPh sb="14" eb="16">
      <t>ガツキ</t>
    </rPh>
    <phoneticPr fontId="2"/>
  </si>
  <si>
    <r>
      <t xml:space="preserve">2019年度 (2020年3月期)    </t>
    </r>
    <r>
      <rPr>
        <i/>
        <sz val="11"/>
        <rFont val="ＭＳ Ｐゴシック"/>
        <family val="3"/>
        <charset val="128"/>
      </rPr>
      <t>FY ended March 2020</t>
    </r>
    <rPh sb="12" eb="13">
      <t>ネン</t>
    </rPh>
    <rPh sb="14" eb="16">
      <t>ガツキ</t>
    </rPh>
    <phoneticPr fontId="2"/>
  </si>
  <si>
    <t>2019年度 (2020年3月期)
FY ended March 2020</t>
    <phoneticPr fontId="2"/>
  </si>
  <si>
    <r>
      <t xml:space="preserve">2020/6/30
</t>
    </r>
    <r>
      <rPr>
        <i/>
        <sz val="10"/>
        <rFont val="ＭＳ Ｐゴシック"/>
        <family val="3"/>
        <charset val="128"/>
      </rPr>
      <t>As of Jun 30, 2020</t>
    </r>
    <phoneticPr fontId="2"/>
  </si>
  <si>
    <t>2020/12/31
As of Dec 31, 2020</t>
  </si>
  <si>
    <t>2020/9/30
As of Sep 30, 2020</t>
  </si>
  <si>
    <t>2021/6/30
As of Jun 30, 2021</t>
  </si>
  <si>
    <t>2021/9/30
As of Sep 30, 2021</t>
  </si>
  <si>
    <t>2021/12/31
As of Dec 31, 2021</t>
  </si>
  <si>
    <t>2021/3/31
As of Mar 31, 2021</t>
  </si>
  <si>
    <t>2022/3/31
As of Mar 31, 2022</t>
    <phoneticPr fontId="2"/>
  </si>
  <si>
    <r>
      <rPr>
        <b/>
        <sz val="11"/>
        <rFont val="ＭＳ Ｐゴシック"/>
        <family val="3"/>
        <charset val="128"/>
      </rPr>
      <t>※20.3期、19.3期は現行の事業セグメントの内容に合わせた組替え後の数値です。</t>
    </r>
    <r>
      <rPr>
        <sz val="11"/>
        <rFont val="ＭＳ Ｐゴシック"/>
        <family val="3"/>
        <charset val="128"/>
      </rPr>
      <t xml:space="preserve">
</t>
    </r>
    <r>
      <rPr>
        <b/>
        <i/>
        <sz val="11"/>
        <rFont val="ＭＳ Ｐゴシック"/>
        <family val="3"/>
        <charset val="128"/>
      </rPr>
      <t xml:space="preserve">※Segment figures for FY20.3 and FY19.3 have been changed in accordance with the current content of business segments </t>
    </r>
    <rPh sb="5" eb="6">
      <t>キ</t>
    </rPh>
    <rPh sb="11" eb="12">
      <t>キ</t>
    </rPh>
    <phoneticPr fontId="2"/>
  </si>
  <si>
    <t>【参考】旧セグメント別業績Ⅰ （Old Segment 1 ）</t>
    <rPh sb="1" eb="3">
      <t>サンコウ</t>
    </rPh>
    <rPh sb="4" eb="5">
      <t>キュウ</t>
    </rPh>
    <phoneticPr fontId="2"/>
  </si>
  <si>
    <t>【参考】旧セグメント別業績Ⅱ （Old Segment 2 ）</t>
    <rPh sb="1" eb="3">
      <t>サンコウ</t>
    </rPh>
    <rPh sb="4" eb="5">
      <t>キュウ</t>
    </rPh>
    <phoneticPr fontId="2"/>
  </si>
  <si>
    <t>※FY20.3のセグメント（Segment for FY20.3)</t>
    <phoneticPr fontId="2"/>
  </si>
  <si>
    <t>※FY21.3のセグメント間業務変更を反映（Considered the change among segments at FY21.3)</t>
    <rPh sb="13" eb="14">
      <t>カン</t>
    </rPh>
    <rPh sb="14" eb="16">
      <t>ギョウム</t>
    </rPh>
    <rPh sb="16" eb="18">
      <t>ヘンコウ</t>
    </rPh>
    <rPh sb="19" eb="21">
      <t>ハンエイ</t>
    </rPh>
    <phoneticPr fontId="2"/>
  </si>
  <si>
    <t xml:space="preserve">※19.3期、18.3期は本事業セグメントの内容に合わせた組替え後の数値です。
※Segment figures for FY19.3 and FY18.3 have been changed in accordance with this content of business segments </t>
    <rPh sb="5" eb="6">
      <t>キ</t>
    </rPh>
    <rPh sb="11" eb="12">
      <t>キ</t>
    </rPh>
    <phoneticPr fontId="2"/>
  </si>
  <si>
    <r>
      <t xml:space="preserve">2020年度 (2021年3月期)
</t>
    </r>
    <r>
      <rPr>
        <i/>
        <sz val="11"/>
        <rFont val="ＭＳ Ｐゴシック"/>
        <family val="3"/>
        <charset val="128"/>
      </rPr>
      <t>FY ended March 2021</t>
    </r>
    <rPh sb="12" eb="13">
      <t>ネン</t>
    </rPh>
    <rPh sb="14" eb="16">
      <t>ガツキ</t>
    </rPh>
    <phoneticPr fontId="2"/>
  </si>
  <si>
    <r>
      <t xml:space="preserve">2020年度 (2021年3月期) 
</t>
    </r>
    <r>
      <rPr>
        <i/>
        <sz val="11"/>
        <rFont val="ＭＳ Ｐゴシック"/>
        <family val="3"/>
        <charset val="128"/>
      </rPr>
      <t>FY ended March 2021</t>
    </r>
    <rPh sb="4" eb="6">
      <t>ネンド</t>
    </rPh>
    <phoneticPr fontId="2"/>
  </si>
  <si>
    <r>
      <t xml:space="preserve">2020年度 (2021年3月期)    </t>
    </r>
    <r>
      <rPr>
        <i/>
        <sz val="11"/>
        <rFont val="ＭＳ Ｐゴシック"/>
        <family val="3"/>
        <charset val="128"/>
      </rPr>
      <t>FY ended March 2021</t>
    </r>
    <rPh sb="12" eb="13">
      <t>ネン</t>
    </rPh>
    <rPh sb="14" eb="16">
      <t>ガツキ</t>
    </rPh>
    <phoneticPr fontId="2"/>
  </si>
  <si>
    <t>2020年度 (2021年3月期)
FY ended March 2021</t>
    <phoneticPr fontId="2"/>
  </si>
  <si>
    <t>※2 四捨五入等により下一桁が合わない場合があります。</t>
    <phoneticPr fontId="2"/>
  </si>
  <si>
    <t>*2: Figures are rounded and may not tally exactly with the totals.</t>
    <phoneticPr fontId="2"/>
  </si>
  <si>
    <t xml:space="preserve">※1 2020年3月期以前の「1株当たり当期純利益」、「発行済み株式総数」、「1株当たり純資産」および「1株当たり年間配当額」につきましては、2020年6月1日付で実施した 1:3の株式分割を反映して換算した値で示しています。
</t>
    <rPh sb="16" eb="17">
      <t>カブ</t>
    </rPh>
    <rPh sb="17" eb="18">
      <t>ア</t>
    </rPh>
    <rPh sb="20" eb="22">
      <t>トウキ</t>
    </rPh>
    <rPh sb="22" eb="25">
      <t>ジュンリエキ</t>
    </rPh>
    <rPh sb="28" eb="30">
      <t>ハッコウ</t>
    </rPh>
    <rPh sb="30" eb="31">
      <t>ズ</t>
    </rPh>
    <rPh sb="32" eb="34">
      <t>カブシキ</t>
    </rPh>
    <rPh sb="34" eb="36">
      <t>ソウスウ</t>
    </rPh>
    <rPh sb="40" eb="41">
      <t>カブ</t>
    </rPh>
    <rPh sb="41" eb="42">
      <t>ア</t>
    </rPh>
    <rPh sb="44" eb="47">
      <t>ジュンシサン</t>
    </rPh>
    <rPh sb="53" eb="54">
      <t>カブ</t>
    </rPh>
    <rPh sb="54" eb="55">
      <t>ア</t>
    </rPh>
    <rPh sb="57" eb="59">
      <t>ネンカン</t>
    </rPh>
    <rPh sb="59" eb="61">
      <t>ハイトウ</t>
    </rPh>
    <rPh sb="61" eb="62">
      <t>ガク</t>
    </rPh>
    <phoneticPr fontId="2"/>
  </si>
  <si>
    <t>*1: "EPS", "total number of shares issued", "net assets per share" and "dividends per share"  for the fiscal years ended March 2020 and prior thereto presented above reflect the three-for-one stock split conducted on June 1, 2020.</t>
    <phoneticPr fontId="2"/>
  </si>
  <si>
    <r>
      <t xml:space="preserve"> 1株当たり当期純利益（円）　※１</t>
    </r>
    <r>
      <rPr>
        <i/>
        <sz val="11"/>
        <rFont val="ＭＳ Ｐゴシック"/>
        <family val="3"/>
        <charset val="128"/>
      </rPr>
      <t xml:space="preserve">
  EPS (yen)　*1</t>
    </r>
    <rPh sb="2" eb="3">
      <t>カブ</t>
    </rPh>
    <rPh sb="3" eb="4">
      <t>ア</t>
    </rPh>
    <rPh sb="6" eb="8">
      <t>トウキ</t>
    </rPh>
    <rPh sb="8" eb="11">
      <t>ジュンリエキ</t>
    </rPh>
    <rPh sb="12" eb="13">
      <t>エン</t>
    </rPh>
    <phoneticPr fontId="2"/>
  </si>
  <si>
    <r>
      <t xml:space="preserve"> </t>
    </r>
    <r>
      <rPr>
        <sz val="11"/>
        <rFont val="ＭＳ Ｐゴシック"/>
        <family val="3"/>
        <charset val="128"/>
      </rPr>
      <t xml:space="preserve">総資産
   </t>
    </r>
    <r>
      <rPr>
        <i/>
        <sz val="11"/>
        <rFont val="ＭＳ Ｐゴシック"/>
        <family val="3"/>
        <charset val="128"/>
      </rPr>
      <t>Total assets</t>
    </r>
    <rPh sb="1" eb="4">
      <t>ソウシサン</t>
    </rPh>
    <phoneticPr fontId="9"/>
  </si>
  <si>
    <r>
      <t xml:space="preserve"> </t>
    </r>
    <r>
      <rPr>
        <sz val="11"/>
        <rFont val="ＭＳ Ｐゴシック"/>
        <family val="3"/>
        <charset val="128"/>
      </rPr>
      <t xml:space="preserve">総資産経常利益率（ROA）（％）
  </t>
    </r>
    <r>
      <rPr>
        <i/>
        <sz val="11"/>
        <rFont val="ＭＳ Ｐゴシック"/>
        <family val="3"/>
        <charset val="128"/>
      </rPr>
      <t>ROA(%)</t>
    </r>
    <rPh sb="1" eb="4">
      <t>ソウシサン</t>
    </rPh>
    <rPh sb="4" eb="6">
      <t>ケイジョウ</t>
    </rPh>
    <rPh sb="6" eb="8">
      <t>リエキ</t>
    </rPh>
    <rPh sb="8" eb="9">
      <t>リツ</t>
    </rPh>
    <phoneticPr fontId="9"/>
  </si>
  <si>
    <r>
      <t xml:space="preserve"> </t>
    </r>
    <r>
      <rPr>
        <sz val="11"/>
        <rFont val="ＭＳ Ｐゴシック"/>
        <family val="3"/>
        <charset val="128"/>
      </rPr>
      <t xml:space="preserve">自己資本
   </t>
    </r>
    <r>
      <rPr>
        <i/>
        <sz val="11"/>
        <rFont val="ＭＳ Ｐゴシック"/>
        <family val="3"/>
        <charset val="128"/>
      </rPr>
      <t>Owner's equity</t>
    </r>
    <rPh sb="1" eb="3">
      <t>ジコ</t>
    </rPh>
    <rPh sb="3" eb="5">
      <t>シホン</t>
    </rPh>
    <phoneticPr fontId="2"/>
  </si>
  <si>
    <r>
      <t xml:space="preserve"> </t>
    </r>
    <r>
      <rPr>
        <sz val="11"/>
        <rFont val="ＭＳ Ｐゴシック"/>
        <family val="3"/>
        <charset val="128"/>
      </rPr>
      <t xml:space="preserve">自己資本比率（％）
   </t>
    </r>
    <r>
      <rPr>
        <i/>
        <sz val="11"/>
        <rFont val="ＭＳ Ｐゴシック"/>
        <family val="3"/>
        <charset val="128"/>
      </rPr>
      <t>Owner's equity ratio (%)</t>
    </r>
    <rPh sb="1" eb="3">
      <t>ジコ</t>
    </rPh>
    <rPh sb="3" eb="5">
      <t>シホン</t>
    </rPh>
    <rPh sb="5" eb="7">
      <t>ヒリツ</t>
    </rPh>
    <phoneticPr fontId="2"/>
  </si>
  <si>
    <r>
      <t xml:space="preserve"> </t>
    </r>
    <r>
      <rPr>
        <sz val="11"/>
        <rFont val="ＭＳ Ｐゴシック"/>
        <family val="3"/>
        <charset val="128"/>
      </rPr>
      <t xml:space="preserve">自己資本当期純利益率（ROE）（％）
   </t>
    </r>
    <r>
      <rPr>
        <i/>
        <sz val="11"/>
        <rFont val="ＭＳ Ｐゴシック"/>
        <family val="3"/>
        <charset val="128"/>
      </rPr>
      <t>ROE(%)</t>
    </r>
    <rPh sb="1" eb="3">
      <t>ジコ</t>
    </rPh>
    <rPh sb="5" eb="7">
      <t>トウキ</t>
    </rPh>
    <rPh sb="7" eb="8">
      <t>ジュン</t>
    </rPh>
    <rPh sb="8" eb="10">
      <t>リエキ</t>
    </rPh>
    <rPh sb="10" eb="11">
      <t>リツ</t>
    </rPh>
    <phoneticPr fontId="2"/>
  </si>
  <si>
    <r>
      <t xml:space="preserve"> </t>
    </r>
    <r>
      <rPr>
        <sz val="11"/>
        <rFont val="ＭＳ Ｐゴシック"/>
        <family val="3"/>
        <charset val="128"/>
      </rPr>
      <t xml:space="preserve">純資産
   </t>
    </r>
    <r>
      <rPr>
        <i/>
        <sz val="11"/>
        <rFont val="ＭＳ Ｐゴシック"/>
        <family val="3"/>
        <charset val="128"/>
      </rPr>
      <t>Net assets</t>
    </r>
    <rPh sb="1" eb="4">
      <t>ジュンシサン</t>
    </rPh>
    <phoneticPr fontId="2"/>
  </si>
  <si>
    <r>
      <t xml:space="preserve"> 発行済み株式総数（株）※１
   </t>
    </r>
    <r>
      <rPr>
        <i/>
        <sz val="11"/>
        <rFont val="ＭＳ Ｐゴシック"/>
        <family val="3"/>
        <charset val="128"/>
      </rPr>
      <t>Total number of shares issued (shares)　*1</t>
    </r>
    <rPh sb="10" eb="11">
      <t>カブ</t>
    </rPh>
    <phoneticPr fontId="2"/>
  </si>
  <si>
    <r>
      <t xml:space="preserve"> 1株当たり純資産（円） ※１
   </t>
    </r>
    <r>
      <rPr>
        <i/>
        <sz val="11"/>
        <rFont val="ＭＳ Ｐゴシック"/>
        <family val="3"/>
        <charset val="128"/>
      </rPr>
      <t>Net assets per share　(yen) *1</t>
    </r>
    <rPh sb="2" eb="3">
      <t>カブ</t>
    </rPh>
    <rPh sb="3" eb="4">
      <t>ア</t>
    </rPh>
    <rPh sb="6" eb="9">
      <t>ジュンシサン</t>
    </rPh>
    <rPh sb="10" eb="11">
      <t>エン</t>
    </rPh>
    <phoneticPr fontId="2"/>
  </si>
  <si>
    <r>
      <t xml:space="preserve"> 1株当たり年間配当金額（円） ＊１
   </t>
    </r>
    <r>
      <rPr>
        <i/>
        <sz val="11"/>
        <rFont val="ＭＳ Ｐゴシック"/>
        <family val="3"/>
        <charset val="128"/>
      </rPr>
      <t>Dividends per share (yen)　*1</t>
    </r>
    <rPh sb="2" eb="3">
      <t>カブ</t>
    </rPh>
    <rPh sb="3" eb="4">
      <t>ア</t>
    </rPh>
    <rPh sb="6" eb="8">
      <t>ネンカン</t>
    </rPh>
    <rPh sb="8" eb="10">
      <t>ハイトウ</t>
    </rPh>
    <rPh sb="10" eb="12">
      <t>キンガク</t>
    </rPh>
    <rPh sb="13" eb="14">
      <t>エン</t>
    </rPh>
    <phoneticPr fontId="2"/>
  </si>
  <si>
    <r>
      <t>1</t>
    </r>
    <r>
      <rPr>
        <sz val="11"/>
        <rFont val="ＭＳ Ｐゴシック"/>
        <family val="3"/>
        <charset val="128"/>
      </rPr>
      <t>,8%</t>
    </r>
    <phoneticPr fontId="2"/>
  </si>
  <si>
    <r>
      <rPr>
        <sz val="11"/>
        <rFont val="ＭＳ Ｐゴシック"/>
        <family val="3"/>
        <charset val="128"/>
      </rPr>
      <t xml:space="preserve"> 配当性向（連結ベース）（％）</t>
    </r>
    <r>
      <rPr>
        <i/>
        <sz val="11"/>
        <rFont val="ＭＳ Ｐゴシック"/>
        <family val="3"/>
        <charset val="128"/>
      </rPr>
      <t xml:space="preserve">
   Payout ratio（％）</t>
    </r>
    <phoneticPr fontId="2"/>
  </si>
  <si>
    <r>
      <t xml:space="preserve"> 受取手形、売掛金及び契約資産
   </t>
    </r>
    <r>
      <rPr>
        <i/>
        <sz val="11"/>
        <rFont val="ＭＳ Ｐゴシック"/>
        <family val="3"/>
        <charset val="128"/>
      </rPr>
      <t>Notes and accounts receivable, and contract assets</t>
    </r>
    <rPh sb="1" eb="3">
      <t>ウケトリ</t>
    </rPh>
    <rPh sb="3" eb="5">
      <t>テガタ</t>
    </rPh>
    <rPh sb="6" eb="8">
      <t>ウリカケ</t>
    </rPh>
    <rPh sb="8" eb="9">
      <t>キン</t>
    </rPh>
    <rPh sb="9" eb="10">
      <t>オヨ</t>
    </rPh>
    <rPh sb="11" eb="13">
      <t>ケイヤク</t>
    </rPh>
    <rPh sb="13" eb="15">
      <t>シサン</t>
    </rPh>
    <phoneticPr fontId="2"/>
  </si>
  <si>
    <t xml:space="preserve"> 売上総利益率</t>
    <rPh sb="1" eb="3">
      <t>ウリアゲ</t>
    </rPh>
    <rPh sb="3" eb="4">
      <t>ソウ</t>
    </rPh>
    <rPh sb="4" eb="6">
      <t>リエキ</t>
    </rPh>
    <rPh sb="6" eb="7">
      <t>リツ</t>
    </rPh>
    <phoneticPr fontId="2"/>
  </si>
  <si>
    <t>　 Gross margin</t>
    <phoneticPr fontId="2"/>
  </si>
  <si>
    <r>
      <t xml:space="preserve"> 現金及び現金同等物の四半期末（期末）残高</t>
    </r>
    <r>
      <rPr>
        <i/>
        <sz val="11"/>
        <rFont val="ＭＳ Ｐゴシック"/>
        <family val="3"/>
        <charset val="128"/>
      </rPr>
      <t xml:space="preserve">
   Cash and cash equivalents at the end of period</t>
    </r>
    <rPh sb="11" eb="12">
      <t>シ</t>
    </rPh>
    <rPh sb="12" eb="14">
      <t>ハンキ</t>
    </rPh>
    <rPh sb="14" eb="15">
      <t>マツ</t>
    </rPh>
    <rPh sb="16" eb="18">
      <t>キマツ</t>
    </rPh>
    <rPh sb="19" eb="21">
      <t>ザンダカ</t>
    </rPh>
    <phoneticPr fontId="2"/>
  </si>
  <si>
    <r>
      <t xml:space="preserve"> その他
  </t>
    </r>
    <r>
      <rPr>
        <i/>
        <sz val="11"/>
        <rFont val="ＭＳ Ｐゴシック"/>
        <family val="3"/>
        <charset val="128"/>
      </rPr>
      <t xml:space="preserve">  Others</t>
    </r>
    <rPh sb="3" eb="4">
      <t>タ</t>
    </rPh>
    <phoneticPr fontId="2"/>
  </si>
  <si>
    <r>
      <t xml:space="preserve">2021年度 (2022年3月期)
</t>
    </r>
    <r>
      <rPr>
        <i/>
        <sz val="11"/>
        <rFont val="ＭＳ Ｐゴシック"/>
        <family val="3"/>
        <charset val="128"/>
      </rPr>
      <t>FY ended March 2022</t>
    </r>
    <rPh sb="12" eb="13">
      <t>ネン</t>
    </rPh>
    <rPh sb="14" eb="16">
      <t>ガツキ</t>
    </rPh>
    <phoneticPr fontId="2"/>
  </si>
  <si>
    <r>
      <t xml:space="preserve">2021年度 (2022年3月期) 
</t>
    </r>
    <r>
      <rPr>
        <i/>
        <sz val="11"/>
        <rFont val="ＭＳ Ｐゴシック"/>
        <family val="3"/>
        <charset val="128"/>
      </rPr>
      <t>FY ended March 2022</t>
    </r>
    <rPh sb="4" eb="6">
      <t>ネンド</t>
    </rPh>
    <phoneticPr fontId="2"/>
  </si>
  <si>
    <r>
      <t xml:space="preserve">2021年度 (2022年3月期)    </t>
    </r>
    <r>
      <rPr>
        <i/>
        <sz val="11"/>
        <rFont val="ＭＳ Ｐゴシック"/>
        <family val="3"/>
        <charset val="128"/>
      </rPr>
      <t>FY ended March 2022</t>
    </r>
    <rPh sb="12" eb="13">
      <t>ネン</t>
    </rPh>
    <rPh sb="14" eb="16">
      <t>ガツキ</t>
    </rPh>
    <phoneticPr fontId="2"/>
  </si>
  <si>
    <t>2021年度 (2022年3月期)
FY ended March 2022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</si>
</sst>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 &quot;#,##0"/>
    <numFmt numFmtId="177" formatCode="0.0%"/>
    <numFmt numFmtId="178" formatCode="#,##0_);[Red]\(#,##0\)"/>
    <numFmt numFmtId="179" formatCode="#,##0.00_ "/>
    <numFmt numFmtId="180" formatCode="#,##0.00_);[Red]\(#,##0.00\)"/>
    <numFmt numFmtId="181" formatCode="#,##0_ "/>
    <numFmt numFmtId="182" formatCode="#,##0.0_);[Red]\(#,##0.0\)"/>
    <numFmt numFmtId="183" formatCode="0.0_ "/>
    <numFmt numFmtId="184" formatCode="#,##0_);\(#,##0\)"/>
    <numFmt numFmtId="185"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i/>
      <sz val="11"/>
      <name val="ＭＳ Ｐゴシック"/>
      <family val="3"/>
      <charset val="128"/>
    </font>
    <font>
      <b/>
      <u/>
      <sz val="12"/>
      <color indexed="12"/>
      <name val="ＭＳ Ｐゴシック"/>
      <family val="3"/>
      <charset val="128"/>
    </font>
    <font>
      <u/>
      <sz val="11"/>
      <color indexed="12"/>
      <name val="ＭＳ Ｐゴシック"/>
      <family val="3"/>
      <charset val="128"/>
    </font>
    <font>
      <b/>
      <sz val="11"/>
      <name val="ＭＳ Ｐゴシック"/>
      <family val="3"/>
      <charset val="128"/>
    </font>
    <font>
      <sz val="11"/>
      <color indexed="10"/>
      <name val="ＭＳ Ｐゴシック"/>
      <family val="3"/>
      <charset val="128"/>
    </font>
    <font>
      <sz val="11"/>
      <name val="MS UI Gothic"/>
      <family val="3"/>
      <charset val="128"/>
    </font>
    <font>
      <sz val="9"/>
      <name val="MS UI Gothic"/>
      <family val="3"/>
      <charset val="128"/>
    </font>
    <font>
      <i/>
      <sz val="9"/>
      <name val="ＭＳ Ｐゴシック"/>
      <family val="3"/>
      <charset val="128"/>
    </font>
    <font>
      <i/>
      <sz val="10"/>
      <name val="ＭＳ Ｐゴシック"/>
      <family val="3"/>
      <charset val="128"/>
    </font>
    <font>
      <sz val="10"/>
      <name val="ＭＳ Ｐゴシック"/>
      <family val="3"/>
      <charset val="128"/>
    </font>
    <font>
      <sz val="9"/>
      <name val="ＭＳ Ｐゴシック"/>
      <family val="3"/>
      <charset val="128"/>
    </font>
    <font>
      <b/>
      <i/>
      <u/>
      <sz val="12"/>
      <color indexed="12"/>
      <name val="ＭＳ Ｐゴシック"/>
      <family val="3"/>
      <charset val="128"/>
    </font>
    <font>
      <sz val="11"/>
      <name val="ＭＳ Ｐゴシック"/>
      <family val="3"/>
      <charset val="128"/>
    </font>
    <font>
      <b/>
      <i/>
      <sz val="11"/>
      <name val="ＭＳ Ｐゴシック"/>
      <family val="3"/>
      <charset val="128"/>
    </font>
    <font>
      <sz val="16"/>
      <name val="ＭＳ Ｐゴシック"/>
      <family val="3"/>
      <charset val="128"/>
    </font>
    <font>
      <b/>
      <i/>
      <u/>
      <sz val="11"/>
      <color rgb="FFFF0000"/>
      <name val="ＭＳ Ｐゴシック"/>
      <family val="3"/>
      <charset val="128"/>
    </font>
    <font>
      <sz val="10"/>
      <color indexed="12"/>
      <name val="ＭＳ Ｐゴシック"/>
      <family val="3"/>
      <charset val="128"/>
    </font>
    <font>
      <sz val="11"/>
      <color theme="0"/>
      <name val="ＭＳ Ｐゴシック"/>
      <family val="3"/>
      <charset val="128"/>
    </font>
    <font>
      <i/>
      <sz val="11"/>
      <color theme="0"/>
      <name val="ＭＳ Ｐゴシック"/>
      <family val="3"/>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i/>
      <sz val="11"/>
      <color rgb="FFFF0000"/>
      <name val="ＭＳ Ｐゴシック"/>
      <family val="3"/>
      <charset val="128"/>
    </font>
    <font>
      <sz val="12"/>
      <name val="Arial"/>
      <family val="2"/>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99CCFF"/>
        <bgColor indexed="64"/>
      </patternFill>
    </fill>
    <fill>
      <patternFill patternType="solid">
        <fgColor theme="8" tint="0.59999389629810485"/>
        <bgColor indexed="64"/>
      </patternFill>
    </fill>
  </fills>
  <borders count="211">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22"/>
      </bottom>
      <diagonal/>
    </border>
    <border>
      <left style="thin">
        <color indexed="64"/>
      </left>
      <right style="thin">
        <color indexed="64"/>
      </right>
      <top style="thin">
        <color indexed="64"/>
      </top>
      <bottom style="dotted">
        <color indexed="22"/>
      </bottom>
      <diagonal/>
    </border>
    <border>
      <left style="thin">
        <color indexed="64"/>
      </left>
      <right/>
      <top style="thin">
        <color indexed="64"/>
      </top>
      <bottom style="dotted">
        <color indexed="22"/>
      </bottom>
      <diagonal/>
    </border>
    <border>
      <left/>
      <right style="thin">
        <color indexed="64"/>
      </right>
      <top style="thin">
        <color indexed="64"/>
      </top>
      <bottom style="dotted">
        <color indexed="22"/>
      </bottom>
      <diagonal/>
    </border>
    <border>
      <left style="double">
        <color indexed="64"/>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thin">
        <color indexed="64"/>
      </left>
      <right/>
      <top style="thin">
        <color indexed="64"/>
      </top>
      <bottom style="hair">
        <color indexed="55"/>
      </bottom>
      <diagonal/>
    </border>
    <border>
      <left/>
      <right style="thin">
        <color indexed="64"/>
      </right>
      <top style="thin">
        <color indexed="64"/>
      </top>
      <bottom style="hair">
        <color indexed="55"/>
      </bottom>
      <diagonal/>
    </border>
    <border>
      <left style="double">
        <color indexed="64"/>
      </left>
      <right style="thin">
        <color indexed="64"/>
      </right>
      <top style="hair">
        <color indexed="55"/>
      </top>
      <bottom style="thin">
        <color indexed="64"/>
      </bottom>
      <diagonal/>
    </border>
    <border>
      <left style="thin">
        <color indexed="64"/>
      </left>
      <right style="thin">
        <color indexed="64"/>
      </right>
      <top style="hair">
        <color indexed="55"/>
      </top>
      <bottom style="thin">
        <color indexed="64"/>
      </bottom>
      <diagonal/>
    </border>
    <border>
      <left style="thin">
        <color indexed="64"/>
      </left>
      <right/>
      <top style="hair">
        <color indexed="55"/>
      </top>
      <bottom style="thin">
        <color indexed="64"/>
      </bottom>
      <diagonal/>
    </border>
    <border>
      <left/>
      <right style="thin">
        <color indexed="64"/>
      </right>
      <top style="hair">
        <color indexed="55"/>
      </top>
      <bottom style="thin">
        <color indexed="64"/>
      </bottom>
      <diagonal/>
    </border>
    <border>
      <left style="double">
        <color indexed="64"/>
      </left>
      <right style="thin">
        <color indexed="64"/>
      </right>
      <top style="dotted">
        <color indexed="22"/>
      </top>
      <bottom style="thin">
        <color indexed="64"/>
      </bottom>
      <diagonal/>
    </border>
    <border>
      <left style="thin">
        <color indexed="64"/>
      </left>
      <right style="thin">
        <color indexed="64"/>
      </right>
      <top style="dotted">
        <color indexed="22"/>
      </top>
      <bottom style="thin">
        <color indexed="64"/>
      </bottom>
      <diagonal/>
    </border>
    <border>
      <left style="thin">
        <color indexed="64"/>
      </left>
      <right/>
      <top style="dotted">
        <color indexed="22"/>
      </top>
      <bottom style="thin">
        <color indexed="64"/>
      </bottom>
      <diagonal/>
    </border>
    <border>
      <left/>
      <right style="thin">
        <color indexed="64"/>
      </right>
      <top style="dotted">
        <color indexed="22"/>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22"/>
      </bottom>
      <diagonal/>
    </border>
    <border>
      <left/>
      <right style="medium">
        <color indexed="64"/>
      </right>
      <top style="thin">
        <color indexed="64"/>
      </top>
      <bottom style="dotted">
        <color indexed="22"/>
      </bottom>
      <diagonal/>
    </border>
    <border>
      <left style="thin">
        <color indexed="64"/>
      </left>
      <right style="medium">
        <color indexed="64"/>
      </right>
      <top style="thin">
        <color indexed="64"/>
      </top>
      <bottom style="hair">
        <color indexed="55"/>
      </bottom>
      <diagonal/>
    </border>
    <border>
      <left/>
      <right style="medium">
        <color indexed="64"/>
      </right>
      <top style="thin">
        <color indexed="64"/>
      </top>
      <bottom style="hair">
        <color indexed="55"/>
      </bottom>
      <diagonal/>
    </border>
    <border>
      <left style="thin">
        <color indexed="64"/>
      </left>
      <right style="medium">
        <color indexed="64"/>
      </right>
      <top style="hair">
        <color indexed="55"/>
      </top>
      <bottom style="thin">
        <color indexed="64"/>
      </bottom>
      <diagonal/>
    </border>
    <border>
      <left/>
      <right style="medium">
        <color indexed="64"/>
      </right>
      <top style="hair">
        <color indexed="55"/>
      </top>
      <bottom style="thin">
        <color indexed="64"/>
      </bottom>
      <diagonal/>
    </border>
    <border>
      <left style="thin">
        <color indexed="64"/>
      </left>
      <right style="medium">
        <color indexed="64"/>
      </right>
      <top style="dotted">
        <color indexed="22"/>
      </top>
      <bottom style="thin">
        <color indexed="64"/>
      </bottom>
      <diagonal/>
    </border>
    <border>
      <left/>
      <right style="medium">
        <color indexed="64"/>
      </right>
      <top style="dotted">
        <color indexed="22"/>
      </top>
      <bottom style="thin">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tted">
        <color indexed="22"/>
      </bottom>
      <diagonal/>
    </border>
    <border>
      <left/>
      <right/>
      <top style="thin">
        <color indexed="64"/>
      </top>
      <bottom style="hair">
        <color indexed="55"/>
      </bottom>
      <diagonal/>
    </border>
    <border>
      <left/>
      <right/>
      <top style="hair">
        <color indexed="55"/>
      </top>
      <bottom style="thin">
        <color indexed="64"/>
      </bottom>
      <diagonal/>
    </border>
    <border>
      <left/>
      <right/>
      <top style="dotted">
        <color indexed="22"/>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22"/>
      </bottom>
      <diagonal/>
    </border>
    <border>
      <left style="medium">
        <color indexed="64"/>
      </left>
      <right style="thin">
        <color indexed="64"/>
      </right>
      <top style="thin">
        <color indexed="64"/>
      </top>
      <bottom style="hair">
        <color indexed="55"/>
      </bottom>
      <diagonal/>
    </border>
    <border>
      <left style="medium">
        <color indexed="64"/>
      </left>
      <right style="thin">
        <color indexed="64"/>
      </right>
      <top style="hair">
        <color indexed="55"/>
      </top>
      <bottom style="thin">
        <color indexed="64"/>
      </bottom>
      <diagonal/>
    </border>
    <border>
      <left style="medium">
        <color indexed="64"/>
      </left>
      <right style="thin">
        <color indexed="64"/>
      </right>
      <top style="dotted">
        <color indexed="22"/>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22"/>
      </top>
      <bottom style="thin">
        <color indexed="64"/>
      </bottom>
      <diagonal/>
    </border>
    <border>
      <left style="medium">
        <color indexed="64"/>
      </left>
      <right/>
      <top style="thin">
        <color indexed="64"/>
      </top>
      <bottom style="dotted">
        <color indexed="22"/>
      </bottom>
      <diagonal/>
    </border>
    <border>
      <left style="medium">
        <color indexed="64"/>
      </left>
      <right/>
      <top/>
      <bottom style="thin">
        <color indexed="64"/>
      </bottom>
      <diagonal/>
    </border>
    <border>
      <left style="medium">
        <color indexed="64"/>
      </left>
      <right/>
      <top style="thin">
        <color indexed="64"/>
      </top>
      <bottom style="hair">
        <color indexed="55"/>
      </bottom>
      <diagonal/>
    </border>
    <border>
      <left style="medium">
        <color indexed="64"/>
      </left>
      <right/>
      <top style="hair">
        <color indexed="55"/>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double">
        <color indexed="64"/>
      </right>
      <top style="thin">
        <color indexed="64"/>
      </top>
      <bottom style="dotted">
        <color indexed="22"/>
      </bottom>
      <diagonal/>
    </border>
    <border>
      <left/>
      <right style="double">
        <color indexed="64"/>
      </right>
      <top style="thin">
        <color indexed="64"/>
      </top>
      <bottom style="hair">
        <color indexed="55"/>
      </bottom>
      <diagonal/>
    </border>
    <border>
      <left/>
      <right style="double">
        <color indexed="64"/>
      </right>
      <top style="hair">
        <color indexed="55"/>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right style="double">
        <color indexed="64"/>
      </right>
      <top style="dotted">
        <color indexed="22"/>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thin">
        <color indexed="64"/>
      </top>
      <bottom style="dashed">
        <color theme="0" tint="-0.24994659260841701"/>
      </bottom>
      <diagonal/>
    </border>
    <border>
      <left style="thin">
        <color indexed="64"/>
      </left>
      <right style="thin">
        <color indexed="64"/>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64"/>
      </left>
      <right style="medium">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medium">
        <color indexed="64"/>
      </left>
      <right style="thin">
        <color indexed="64"/>
      </right>
      <top style="thin">
        <color indexed="64"/>
      </top>
      <bottom style="dashed">
        <color theme="0" tint="-0.24994659260841701"/>
      </bottom>
      <diagonal/>
    </border>
    <border>
      <left/>
      <right style="medium">
        <color indexed="64"/>
      </right>
      <top style="thin">
        <color indexed="64"/>
      </top>
      <bottom style="dashed">
        <color theme="0" tint="-0.24994659260841701"/>
      </bottom>
      <diagonal/>
    </border>
    <border>
      <left/>
      <right style="thin">
        <color indexed="64"/>
      </right>
      <top style="dashed">
        <color theme="0" tint="-0.24994659260841701"/>
      </top>
      <bottom style="medium">
        <color indexed="64"/>
      </bottom>
      <diagonal/>
    </border>
    <border>
      <left style="thin">
        <color indexed="64"/>
      </left>
      <right style="thin">
        <color indexed="64"/>
      </right>
      <top style="dashed">
        <color theme="0" tint="-0.24994659260841701"/>
      </top>
      <bottom style="medium">
        <color indexed="64"/>
      </bottom>
      <diagonal/>
    </border>
    <border>
      <left style="thin">
        <color indexed="64"/>
      </left>
      <right/>
      <top style="dashed">
        <color theme="0" tint="-0.24994659260841701"/>
      </top>
      <bottom style="medium">
        <color indexed="64"/>
      </bottom>
      <diagonal/>
    </border>
    <border>
      <left style="thin">
        <color indexed="64"/>
      </left>
      <right style="medium">
        <color indexed="64"/>
      </right>
      <top style="dashed">
        <color theme="0" tint="-0.24994659260841701"/>
      </top>
      <bottom style="medium">
        <color indexed="64"/>
      </bottom>
      <diagonal/>
    </border>
    <border>
      <left/>
      <right/>
      <top style="dashed">
        <color theme="0" tint="-0.24994659260841701"/>
      </top>
      <bottom style="medium">
        <color indexed="64"/>
      </bottom>
      <diagonal/>
    </border>
    <border>
      <left style="medium">
        <color indexed="64"/>
      </left>
      <right style="thin">
        <color indexed="64"/>
      </right>
      <top style="dashed">
        <color theme="0" tint="-0.24994659260841701"/>
      </top>
      <bottom style="medium">
        <color indexed="64"/>
      </bottom>
      <diagonal/>
    </border>
    <border>
      <left/>
      <right style="medium">
        <color indexed="64"/>
      </right>
      <top style="dashed">
        <color theme="0" tint="-0.24994659260841701"/>
      </top>
      <bottom style="medium">
        <color indexed="64"/>
      </bottom>
      <diagonal/>
    </border>
    <border>
      <left style="double">
        <color indexed="64"/>
      </left>
      <right style="thin">
        <color indexed="64"/>
      </right>
      <top style="thin">
        <color indexed="64"/>
      </top>
      <bottom style="dashed">
        <color theme="0" tint="-0.24994659260841701"/>
      </bottom>
      <diagonal/>
    </border>
    <border>
      <left style="double">
        <color indexed="64"/>
      </left>
      <right style="thin">
        <color indexed="64"/>
      </right>
      <top style="dashed">
        <color theme="0" tint="-0.24994659260841701"/>
      </top>
      <bottom style="medium">
        <color indexed="64"/>
      </bottom>
      <diagonal/>
    </border>
    <border>
      <left style="medium">
        <color indexed="64"/>
      </left>
      <right/>
      <top style="thin">
        <color indexed="64"/>
      </top>
      <bottom style="dashed">
        <color theme="0" tint="-0.24994659260841701"/>
      </bottom>
      <diagonal/>
    </border>
    <border>
      <left style="medium">
        <color indexed="64"/>
      </left>
      <right/>
      <top style="dashed">
        <color theme="0" tint="-0.24994659260841701"/>
      </top>
      <bottom style="medium">
        <color indexed="64"/>
      </bottom>
      <diagonal/>
    </border>
    <border>
      <left/>
      <right style="double">
        <color indexed="64"/>
      </right>
      <top style="dashed">
        <color theme="0" tint="-0.24994659260841701"/>
      </top>
      <bottom style="medium">
        <color indexed="64"/>
      </bottom>
      <diagonal/>
    </border>
    <border>
      <left/>
      <right style="double">
        <color indexed="64"/>
      </right>
      <top style="thin">
        <color indexed="64"/>
      </top>
      <bottom style="dashed">
        <color theme="0" tint="-0.24994659260841701"/>
      </bottom>
      <diagonal/>
    </border>
    <border>
      <left style="medium">
        <color indexed="64"/>
      </left>
      <right style="thin">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s>
  <cellStyleXfs count="6">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17" fillId="0" borderId="0" applyFont="0" applyFill="0" applyBorder="0" applyAlignment="0" applyProtection="0"/>
    <xf numFmtId="0" fontId="17" fillId="0" borderId="0"/>
  </cellStyleXfs>
  <cellXfs count="1019">
    <xf numFmtId="0" fontId="0" fillId="0" borderId="0" xfId="0"/>
    <xf numFmtId="0" fontId="3" fillId="0" borderId="0" xfId="0" applyFont="1"/>
    <xf numFmtId="0" fontId="4" fillId="0" borderId="0" xfId="0" applyFont="1"/>
    <xf numFmtId="0" fontId="3" fillId="0" borderId="0" xfId="0" applyFont="1" applyAlignment="1">
      <alignment horizontal="right"/>
    </xf>
    <xf numFmtId="0" fontId="0" fillId="0" borderId="0" xfId="0" applyFont="1"/>
    <xf numFmtId="0" fontId="0" fillId="0" borderId="0" xfId="0" applyFont="1" applyAlignment="1">
      <alignment wrapText="1"/>
    </xf>
    <xf numFmtId="0" fontId="0" fillId="0" borderId="0" xfId="0" applyFont="1" applyFill="1"/>
    <xf numFmtId="0" fontId="5" fillId="0" borderId="0" xfId="0" applyFont="1" applyAlignment="1">
      <alignment wrapText="1"/>
    </xf>
    <xf numFmtId="0" fontId="4" fillId="0" borderId="0" xfId="0" applyFont="1" applyAlignment="1">
      <alignment vertical="center"/>
    </xf>
    <xf numFmtId="0" fontId="3" fillId="0" borderId="0" xfId="0" applyFont="1" applyAlignment="1">
      <alignment vertical="center"/>
    </xf>
    <xf numFmtId="0" fontId="6" fillId="0" borderId="0" xfId="2" applyFont="1" applyAlignment="1" applyProtection="1">
      <alignment vertical="center"/>
    </xf>
    <xf numFmtId="0" fontId="0" fillId="0" borderId="0" xfId="0" applyFont="1" applyAlignment="1">
      <alignment horizontal="right"/>
    </xf>
    <xf numFmtId="0" fontId="0" fillId="2" borderId="1" xfId="0" applyFont="1" applyFill="1" applyBorder="1" applyAlignment="1">
      <alignment horizontal="right" wrapText="1"/>
    </xf>
    <xf numFmtId="0" fontId="0" fillId="2" borderId="0" xfId="0" applyFont="1" applyFill="1" applyBorder="1" applyAlignment="1">
      <alignment horizontal="right" wrapText="1"/>
    </xf>
    <xf numFmtId="0" fontId="0" fillId="2" borderId="2" xfId="0" applyFont="1" applyFill="1" applyBorder="1" applyAlignment="1">
      <alignment horizontal="right" wrapText="1"/>
    </xf>
    <xf numFmtId="0" fontId="0" fillId="2" borderId="3" xfId="0" applyFont="1" applyFill="1" applyBorder="1" applyAlignment="1">
      <alignment horizontal="right" wrapText="1"/>
    </xf>
    <xf numFmtId="0" fontId="0" fillId="0" borderId="27" xfId="0" applyFont="1" applyBorder="1"/>
    <xf numFmtId="0" fontId="0" fillId="0" borderId="1" xfId="0" applyFont="1" applyBorder="1"/>
    <xf numFmtId="0" fontId="5" fillId="0" borderId="0" xfId="0" applyFont="1"/>
    <xf numFmtId="0" fontId="10" fillId="0" borderId="0" xfId="0" applyFont="1"/>
    <xf numFmtId="0" fontId="0" fillId="0" borderId="0" xfId="0" applyFont="1" applyAlignment="1">
      <alignment vertical="center"/>
    </xf>
    <xf numFmtId="0" fontId="0" fillId="0" borderId="0" xfId="0" applyFont="1" applyFill="1" applyBorder="1"/>
    <xf numFmtId="0" fontId="16" fillId="0" borderId="0" xfId="2" applyFont="1" applyAlignment="1" applyProtection="1"/>
    <xf numFmtId="0" fontId="0" fillId="0" borderId="0" xfId="0" applyFont="1" applyFill="1" applyBorder="1" applyAlignment="1">
      <alignment vertical="center"/>
    </xf>
    <xf numFmtId="0" fontId="5" fillId="0" borderId="0" xfId="0" applyFont="1" applyAlignment="1">
      <alignment vertical="center"/>
    </xf>
    <xf numFmtId="0" fontId="0" fillId="2" borderId="1" xfId="0" applyFont="1" applyFill="1" applyBorder="1" applyAlignment="1">
      <alignment horizontal="right"/>
    </xf>
    <xf numFmtId="0" fontId="0" fillId="2" borderId="0" xfId="0" applyFont="1" applyFill="1" applyBorder="1" applyAlignment="1">
      <alignment horizontal="right"/>
    </xf>
    <xf numFmtId="0" fontId="0" fillId="2" borderId="2" xfId="0" applyFont="1" applyFill="1" applyBorder="1" applyAlignment="1">
      <alignment horizontal="right"/>
    </xf>
    <xf numFmtId="0" fontId="0" fillId="2" borderId="3" xfId="0" applyFont="1" applyFill="1" applyBorder="1" applyAlignment="1">
      <alignment horizontal="right"/>
    </xf>
    <xf numFmtId="178" fontId="0" fillId="0" borderId="4" xfId="0" applyNumberFormat="1" applyFont="1" applyFill="1" applyBorder="1" applyAlignment="1">
      <alignment horizontal="right" vertical="center" wrapText="1"/>
    </xf>
    <xf numFmtId="178" fontId="0" fillId="0" borderId="5" xfId="0" applyNumberFormat="1" applyFont="1" applyFill="1" applyBorder="1" applyAlignment="1">
      <alignment horizontal="right" vertical="center" wrapText="1"/>
    </xf>
    <xf numFmtId="178" fontId="0" fillId="0" borderId="8" xfId="0" applyNumberFormat="1" applyFont="1" applyFill="1" applyBorder="1" applyAlignment="1">
      <alignment horizontal="right" vertical="center" wrapText="1"/>
    </xf>
    <xf numFmtId="178" fontId="0" fillId="0" borderId="9" xfId="0" applyNumberFormat="1" applyFont="1" applyFill="1" applyBorder="1" applyAlignment="1">
      <alignment horizontal="right" vertical="center" wrapText="1"/>
    </xf>
    <xf numFmtId="0" fontId="9" fillId="0" borderId="0" xfId="0" applyFont="1"/>
    <xf numFmtId="177" fontId="0" fillId="0" borderId="8" xfId="3" applyNumberFormat="1" applyFont="1" applyFill="1" applyBorder="1" applyAlignment="1">
      <alignment horizontal="right" vertical="center" wrapText="1"/>
    </xf>
    <xf numFmtId="177" fontId="0" fillId="0" borderId="9" xfId="3" applyNumberFormat="1" applyFont="1" applyFill="1" applyBorder="1" applyAlignment="1">
      <alignment horizontal="right" vertical="center" wrapText="1"/>
    </xf>
    <xf numFmtId="0" fontId="0" fillId="0" borderId="0" xfId="0" applyFont="1" applyBorder="1" applyAlignment="1"/>
    <xf numFmtId="0" fontId="0" fillId="0" borderId="0" xfId="0" applyFont="1" applyProtection="1">
      <protection locked="0"/>
    </xf>
    <xf numFmtId="0" fontId="0" fillId="0" borderId="0" xfId="0" applyFont="1" applyAlignment="1" applyProtection="1">
      <alignment wrapText="1"/>
      <protection locked="0"/>
    </xf>
    <xf numFmtId="0" fontId="0" fillId="2" borderId="1" xfId="0" applyFont="1" applyFill="1" applyBorder="1" applyAlignment="1" applyProtection="1">
      <alignment horizontal="right" wrapText="1"/>
      <protection locked="0"/>
    </xf>
    <xf numFmtId="0" fontId="0" fillId="2" borderId="0" xfId="0" applyFont="1" applyFill="1" applyBorder="1" applyAlignment="1" applyProtection="1">
      <alignment horizontal="right" wrapText="1"/>
      <protection locked="0"/>
    </xf>
    <xf numFmtId="0" fontId="0" fillId="2" borderId="2" xfId="0" applyFont="1" applyFill="1" applyBorder="1" applyAlignment="1" applyProtection="1">
      <alignment horizontal="right" wrapText="1"/>
      <protection locked="0"/>
    </xf>
    <xf numFmtId="0" fontId="0" fillId="2" borderId="3" xfId="0" applyFont="1" applyFill="1" applyBorder="1" applyAlignment="1" applyProtection="1">
      <alignment horizontal="right" wrapText="1"/>
      <protection locked="0"/>
    </xf>
    <xf numFmtId="0" fontId="0" fillId="4" borderId="1" xfId="0" applyFont="1" applyFill="1" applyBorder="1" applyAlignment="1" applyProtection="1">
      <alignment vertical="center"/>
      <protection locked="0"/>
    </xf>
    <xf numFmtId="0" fontId="0" fillId="3" borderId="89" xfId="0" applyFont="1" applyFill="1" applyBorder="1" applyAlignment="1" applyProtection="1">
      <alignment vertical="center"/>
      <protection locked="0"/>
    </xf>
    <xf numFmtId="0" fontId="0" fillId="0" borderId="5"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4" borderId="27" xfId="0" applyFont="1" applyFill="1" applyBorder="1" applyAlignment="1" applyProtection="1">
      <alignment vertical="center"/>
      <protection locked="0"/>
    </xf>
    <xf numFmtId="0" fontId="0" fillId="3" borderId="90" xfId="0" applyFont="1" applyFill="1" applyBorder="1" applyAlignment="1" applyProtection="1">
      <alignment vertical="center"/>
      <protection locked="0"/>
    </xf>
    <xf numFmtId="0" fontId="0" fillId="0" borderId="90" xfId="0" applyBorder="1" applyAlignment="1" applyProtection="1">
      <alignment vertical="center" wrapText="1"/>
      <protection locked="0"/>
    </xf>
    <xf numFmtId="0" fontId="15" fillId="5" borderId="9" xfId="0" applyFont="1" applyFill="1" applyBorder="1" applyAlignment="1" applyProtection="1">
      <alignment vertical="center" wrapText="1"/>
      <protection locked="0"/>
    </xf>
    <xf numFmtId="0" fontId="0" fillId="4" borderId="91" xfId="0" applyFont="1" applyFill="1" applyBorder="1" applyAlignment="1" applyProtection="1">
      <alignment vertical="center"/>
      <protection locked="0"/>
    </xf>
    <xf numFmtId="0" fontId="5" fillId="0" borderId="0" xfId="0" applyFont="1" applyProtection="1">
      <protection locked="0"/>
    </xf>
    <xf numFmtId="0" fontId="0" fillId="0" borderId="0" xfId="0" applyFont="1" applyFill="1" applyBorder="1" applyProtection="1">
      <protection locked="0"/>
    </xf>
    <xf numFmtId="178" fontId="0" fillId="6" borderId="8" xfId="0" applyNumberFormat="1" applyFont="1" applyFill="1" applyBorder="1" applyAlignment="1">
      <alignment horizontal="right" vertical="center" wrapText="1"/>
    </xf>
    <xf numFmtId="181" fontId="0" fillId="6" borderId="8" xfId="0" applyNumberFormat="1" applyFont="1" applyFill="1" applyBorder="1" applyAlignment="1">
      <alignment horizontal="right" vertical="center" wrapText="1"/>
    </xf>
    <xf numFmtId="178" fontId="0" fillId="6" borderId="9" xfId="0" applyNumberFormat="1" applyFont="1" applyFill="1" applyBorder="1" applyAlignment="1">
      <alignment horizontal="right" vertical="center" wrapText="1"/>
    </xf>
    <xf numFmtId="181" fontId="0" fillId="6" borderId="9" xfId="0" applyNumberFormat="1" applyFont="1" applyFill="1" applyBorder="1" applyAlignment="1">
      <alignment horizontal="right" vertical="center" wrapText="1"/>
    </xf>
    <xf numFmtId="0" fontId="0" fillId="0" borderId="0" xfId="0" applyFont="1" applyAlignment="1">
      <alignment horizontal="right" vertical="center"/>
    </xf>
    <xf numFmtId="0" fontId="0" fillId="0" borderId="0" xfId="0" applyFont="1" applyFill="1" applyBorder="1" applyAlignment="1">
      <alignment wrapText="1"/>
    </xf>
    <xf numFmtId="0" fontId="0" fillId="0" borderId="0" xfId="0" applyFont="1" applyFill="1" applyBorder="1" applyAlignment="1"/>
    <xf numFmtId="0" fontId="0" fillId="0" borderId="0" xfId="0" applyAlignment="1">
      <alignment vertical="center"/>
    </xf>
    <xf numFmtId="0" fontId="17" fillId="2" borderId="128" xfId="5" applyFont="1" applyFill="1" applyBorder="1"/>
    <xf numFmtId="0" fontId="17" fillId="2" borderId="1" xfId="5" applyFont="1" applyFill="1" applyBorder="1" applyAlignment="1">
      <alignment horizontal="right" wrapText="1"/>
    </xf>
    <xf numFmtId="0" fontId="17" fillId="2" borderId="2" xfId="5" applyFont="1" applyFill="1" applyBorder="1" applyAlignment="1">
      <alignment horizontal="right"/>
    </xf>
    <xf numFmtId="0" fontId="8" fillId="9" borderId="1" xfId="5" applyFont="1" applyFill="1" applyBorder="1" applyAlignment="1"/>
    <xf numFmtId="0" fontId="17" fillId="9" borderId="0" xfId="5" applyFont="1" applyFill="1" applyBorder="1" applyAlignment="1">
      <alignment horizontal="right"/>
    </xf>
    <xf numFmtId="0" fontId="5" fillId="9" borderId="1" xfId="5" applyFont="1" applyFill="1" applyBorder="1" applyAlignment="1">
      <alignment vertical="top"/>
    </xf>
    <xf numFmtId="0" fontId="17" fillId="9" borderId="47" xfId="5" applyFont="1" applyFill="1" applyBorder="1"/>
    <xf numFmtId="0" fontId="17" fillId="9" borderId="48" xfId="5" applyFont="1" applyFill="1" applyBorder="1" applyAlignment="1">
      <alignment vertical="center"/>
    </xf>
    <xf numFmtId="0" fontId="17" fillId="0" borderId="71" xfId="5" applyFont="1" applyFill="1" applyBorder="1" applyAlignment="1">
      <alignment vertical="center" wrapText="1"/>
    </xf>
    <xf numFmtId="0" fontId="17" fillId="0" borderId="49" xfId="5" applyFont="1" applyFill="1" applyBorder="1" applyAlignment="1">
      <alignment vertical="center" wrapText="1"/>
    </xf>
    <xf numFmtId="0" fontId="17" fillId="0" borderId="72" xfId="5" applyFont="1" applyFill="1" applyBorder="1" applyAlignment="1">
      <alignment vertical="center" wrapText="1"/>
    </xf>
    <xf numFmtId="0" fontId="17" fillId="0" borderId="54" xfId="5" applyFont="1" applyFill="1" applyBorder="1" applyAlignment="1">
      <alignment vertical="center"/>
    </xf>
    <xf numFmtId="0" fontId="17" fillId="9" borderId="59" xfId="5" applyFont="1" applyFill="1" applyBorder="1" applyAlignment="1">
      <alignment vertical="center"/>
    </xf>
    <xf numFmtId="0" fontId="17" fillId="0" borderId="73" xfId="5" applyFont="1" applyFill="1" applyBorder="1" applyAlignment="1">
      <alignment vertical="center" wrapText="1"/>
    </xf>
    <xf numFmtId="0" fontId="17" fillId="0" borderId="60" xfId="5" applyFont="1" applyFill="1" applyBorder="1" applyAlignment="1">
      <alignment vertical="center"/>
    </xf>
    <xf numFmtId="0" fontId="8" fillId="9" borderId="1" xfId="5" applyFont="1" applyFill="1" applyBorder="1"/>
    <xf numFmtId="0" fontId="17" fillId="9" borderId="0" xfId="5" applyFont="1" applyFill="1" applyBorder="1"/>
    <xf numFmtId="0" fontId="17" fillId="9" borderId="65" xfId="5" applyFont="1" applyFill="1" applyBorder="1"/>
    <xf numFmtId="0" fontId="8" fillId="9" borderId="27" xfId="5" applyFont="1" applyFill="1" applyBorder="1"/>
    <xf numFmtId="0" fontId="17" fillId="9" borderId="66" xfId="5" applyFont="1" applyFill="1" applyBorder="1" applyAlignment="1">
      <alignment vertical="center"/>
    </xf>
    <xf numFmtId="0" fontId="17" fillId="0" borderId="75" xfId="5" applyFont="1" applyFill="1" applyBorder="1" applyAlignment="1">
      <alignment vertical="center" wrapText="1"/>
    </xf>
    <xf numFmtId="0" fontId="17" fillId="0" borderId="67" xfId="5" applyFont="1" applyFill="1" applyBorder="1" applyAlignment="1">
      <alignment vertical="center"/>
    </xf>
    <xf numFmtId="0" fontId="17" fillId="0" borderId="0" xfId="5" applyFont="1" applyFill="1" applyBorder="1" applyAlignment="1">
      <alignment vertical="center" wrapText="1"/>
    </xf>
    <xf numFmtId="0" fontId="17" fillId="0" borderId="0" xfId="5" applyFont="1" applyFill="1" applyBorder="1" applyAlignment="1">
      <alignment vertical="center"/>
    </xf>
    <xf numFmtId="0" fontId="17" fillId="6" borderId="0" xfId="5" applyFont="1" applyFill="1" applyBorder="1" applyAlignment="1">
      <alignment vertical="center"/>
    </xf>
    <xf numFmtId="0" fontId="0" fillId="0" borderId="0" xfId="0" applyAlignment="1" applyProtection="1">
      <alignment wrapText="1"/>
      <protection locked="0"/>
    </xf>
    <xf numFmtId="0" fontId="0" fillId="0" borderId="0" xfId="0" applyAlignment="1">
      <alignment wrapText="1"/>
    </xf>
    <xf numFmtId="0" fontId="14" fillId="0" borderId="0" xfId="0" applyFont="1" applyFill="1"/>
    <xf numFmtId="0" fontId="17" fillId="9" borderId="0" xfId="5" applyFont="1" applyFill="1" applyBorder="1" applyAlignment="1">
      <alignment horizontal="right"/>
    </xf>
    <xf numFmtId="0" fontId="17" fillId="9" borderId="47" xfId="5" applyFont="1" applyFill="1" applyBorder="1"/>
    <xf numFmtId="0" fontId="17" fillId="9" borderId="48" xfId="5" applyFont="1" applyFill="1" applyBorder="1" applyAlignment="1">
      <alignment vertical="center"/>
    </xf>
    <xf numFmtId="0" fontId="0" fillId="0" borderId="71" xfId="5" applyFont="1" applyFill="1" applyBorder="1" applyAlignment="1">
      <alignment vertical="center" wrapText="1"/>
    </xf>
    <xf numFmtId="0" fontId="17" fillId="9" borderId="59" xfId="5" applyFont="1" applyFill="1" applyBorder="1" applyAlignment="1">
      <alignment vertical="center"/>
    </xf>
    <xf numFmtId="0" fontId="17" fillId="9" borderId="0" xfId="5" applyFont="1" applyFill="1" applyBorder="1"/>
    <xf numFmtId="0" fontId="17" fillId="9" borderId="65" xfId="5" applyFont="1" applyFill="1" applyBorder="1"/>
    <xf numFmtId="0" fontId="0" fillId="0" borderId="5" xfId="5" applyFont="1" applyFill="1" applyBorder="1" applyAlignment="1">
      <alignment vertical="center" wrapText="1"/>
    </xf>
    <xf numFmtId="0" fontId="17" fillId="9" borderId="66" xfId="5" applyFont="1" applyFill="1" applyBorder="1" applyAlignment="1">
      <alignment vertical="center"/>
    </xf>
    <xf numFmtId="0" fontId="17" fillId="6" borderId="0" xfId="5" applyFont="1" applyFill="1" applyBorder="1" applyAlignment="1">
      <alignment vertical="center"/>
    </xf>
    <xf numFmtId="0" fontId="0" fillId="0" borderId="0" xfId="0" applyFont="1" applyFill="1" applyAlignment="1">
      <alignment wrapText="1"/>
    </xf>
    <xf numFmtId="0" fontId="0" fillId="0" borderId="0" xfId="0" applyFont="1" applyAlignment="1"/>
    <xf numFmtId="178" fontId="0" fillId="0" borderId="8" xfId="3" applyNumberFormat="1" applyFont="1" applyFill="1" applyBorder="1" applyAlignment="1">
      <alignment horizontal="right" vertical="center" wrapText="1"/>
    </xf>
    <xf numFmtId="181" fontId="0" fillId="0" borderId="8" xfId="0" applyNumberFormat="1" applyFont="1" applyFill="1" applyBorder="1" applyAlignment="1">
      <alignment horizontal="right" vertical="center" wrapText="1"/>
    </xf>
    <xf numFmtId="177" fontId="0" fillId="0" borderId="93" xfId="3" applyNumberFormat="1" applyFont="1" applyFill="1" applyBorder="1" applyAlignment="1">
      <alignment horizontal="right" vertical="center" wrapText="1"/>
    </xf>
    <xf numFmtId="176" fontId="0" fillId="0" borderId="0" xfId="0" applyNumberFormat="1" applyFont="1"/>
    <xf numFmtId="0" fontId="0" fillId="0" borderId="9" xfId="0" applyBorder="1" applyAlignment="1" applyProtection="1">
      <alignment vertical="center" wrapText="1"/>
      <protection locked="0"/>
    </xf>
    <xf numFmtId="184" fontId="0" fillId="0" borderId="0" xfId="0" applyNumberFormat="1" applyFont="1" applyFill="1"/>
    <xf numFmtId="184" fontId="0" fillId="0" borderId="0" xfId="0" applyNumberFormat="1" applyFont="1"/>
    <xf numFmtId="184" fontId="14" fillId="0" borderId="0" xfId="0" applyNumberFormat="1" applyFont="1" applyFill="1"/>
    <xf numFmtId="184" fontId="0" fillId="6" borderId="0" xfId="0" applyNumberFormat="1" applyFont="1" applyFill="1"/>
    <xf numFmtId="184" fontId="5" fillId="0" borderId="0" xfId="0" applyNumberFormat="1" applyFont="1" applyAlignment="1">
      <alignment wrapText="1"/>
    </xf>
    <xf numFmtId="184" fontId="0" fillId="0" borderId="0" xfId="0" applyNumberFormat="1" applyFont="1" applyAlignment="1">
      <alignment vertical="center"/>
    </xf>
    <xf numFmtId="184" fontId="0" fillId="0" borderId="51" xfId="4" applyNumberFormat="1" applyFont="1" applyFill="1" applyBorder="1" applyAlignment="1">
      <alignment vertical="center"/>
    </xf>
    <xf numFmtId="184" fontId="0" fillId="0" borderId="71" xfId="4" applyNumberFormat="1" applyFont="1" applyFill="1" applyBorder="1" applyAlignment="1">
      <alignment vertical="center"/>
    </xf>
    <xf numFmtId="184" fontId="0" fillId="0" borderId="55" xfId="4" applyNumberFormat="1" applyFont="1" applyFill="1" applyBorder="1" applyAlignment="1">
      <alignment vertical="center"/>
    </xf>
    <xf numFmtId="184" fontId="0" fillId="0" borderId="56" xfId="4" applyNumberFormat="1" applyFont="1" applyFill="1" applyBorder="1" applyAlignment="1">
      <alignment vertical="center"/>
    </xf>
    <xf numFmtId="184" fontId="0" fillId="0" borderId="72" xfId="4" applyNumberFormat="1" applyFont="1" applyFill="1" applyBorder="1" applyAlignment="1">
      <alignment vertical="center"/>
    </xf>
    <xf numFmtId="184" fontId="0" fillId="0" borderId="62" xfId="4" applyNumberFormat="1" applyFont="1" applyFill="1" applyBorder="1" applyAlignment="1">
      <alignment vertical="center"/>
    </xf>
    <xf numFmtId="184" fontId="0" fillId="0" borderId="0" xfId="4" applyNumberFormat="1" applyFont="1" applyFill="1" applyBorder="1" applyAlignment="1">
      <alignment horizontal="right" vertical="center"/>
    </xf>
    <xf numFmtId="184" fontId="0" fillId="0" borderId="0" xfId="0" applyNumberFormat="1" applyFont="1" applyAlignment="1"/>
    <xf numFmtId="184" fontId="17" fillId="0" borderId="50" xfId="4" applyNumberFormat="1" applyFont="1" applyFill="1" applyBorder="1" applyAlignment="1">
      <alignment vertical="center"/>
    </xf>
    <xf numFmtId="184" fontId="17" fillId="0" borderId="51" xfId="4" applyNumberFormat="1" applyFont="1" applyFill="1" applyBorder="1" applyAlignment="1">
      <alignment vertical="center"/>
    </xf>
    <xf numFmtId="184" fontId="17" fillId="0" borderId="71" xfId="4" applyNumberFormat="1" applyFont="1" applyFill="1" applyBorder="1" applyAlignment="1">
      <alignment vertical="center"/>
    </xf>
    <xf numFmtId="184" fontId="17" fillId="0" borderId="52" xfId="4" applyNumberFormat="1" applyFont="1" applyFill="1" applyBorder="1" applyAlignment="1">
      <alignment vertical="center"/>
    </xf>
    <xf numFmtId="184" fontId="17" fillId="0" borderId="53" xfId="4" applyNumberFormat="1" applyFont="1" applyFill="1" applyBorder="1" applyAlignment="1">
      <alignment vertical="center"/>
    </xf>
    <xf numFmtId="184" fontId="17" fillId="0" borderId="55" xfId="4" applyNumberFormat="1" applyFont="1" applyFill="1" applyBorder="1" applyAlignment="1">
      <alignment vertical="center"/>
    </xf>
    <xf numFmtId="184" fontId="17" fillId="0" borderId="56" xfId="4" applyNumberFormat="1" applyFont="1" applyFill="1" applyBorder="1" applyAlignment="1">
      <alignment vertical="center"/>
    </xf>
    <xf numFmtId="184" fontId="17" fillId="0" borderId="72" xfId="4" applyNumberFormat="1" applyFont="1" applyFill="1" applyBorder="1" applyAlignment="1">
      <alignment vertical="center"/>
    </xf>
    <xf numFmtId="184" fontId="17" fillId="0" borderId="57" xfId="4" applyNumberFormat="1" applyFont="1" applyFill="1" applyBorder="1" applyAlignment="1">
      <alignment vertical="center"/>
    </xf>
    <xf numFmtId="184" fontId="17" fillId="0" borderId="58" xfId="4" applyNumberFormat="1" applyFont="1" applyFill="1" applyBorder="1" applyAlignment="1">
      <alignment vertical="center"/>
    </xf>
    <xf numFmtId="184" fontId="17" fillId="0" borderId="61" xfId="4" applyNumberFormat="1" applyFont="1" applyFill="1" applyBorder="1" applyAlignment="1">
      <alignment vertical="center"/>
    </xf>
    <xf numFmtId="184" fontId="17" fillId="0" borderId="62" xfId="4" applyNumberFormat="1" applyFont="1" applyFill="1" applyBorder="1" applyAlignment="1">
      <alignment vertical="center"/>
    </xf>
    <xf numFmtId="184" fontId="17" fillId="0" borderId="73" xfId="4" applyNumberFormat="1" applyFont="1" applyFill="1" applyBorder="1" applyAlignment="1">
      <alignment vertical="center"/>
    </xf>
    <xf numFmtId="184" fontId="17" fillId="0" borderId="63" xfId="4" applyNumberFormat="1" applyFont="1" applyFill="1" applyBorder="1" applyAlignment="1">
      <alignment vertical="center"/>
    </xf>
    <xf numFmtId="184" fontId="17" fillId="0" borderId="64" xfId="4" applyNumberFormat="1" applyFont="1" applyFill="1" applyBorder="1" applyAlignment="1">
      <alignment vertical="center"/>
    </xf>
    <xf numFmtId="184" fontId="0" fillId="0" borderId="56" xfId="4" quotePrefix="1" applyNumberFormat="1" applyFont="1" applyFill="1" applyBorder="1" applyAlignment="1">
      <alignment horizontal="right" vertical="center"/>
    </xf>
    <xf numFmtId="184" fontId="0" fillId="0" borderId="57" xfId="4" quotePrefix="1" applyNumberFormat="1" applyFont="1" applyFill="1" applyBorder="1" applyAlignment="1">
      <alignment horizontal="right" vertical="center"/>
    </xf>
    <xf numFmtId="184" fontId="17" fillId="0" borderId="0" xfId="4" applyNumberFormat="1" applyFont="1" applyFill="1" applyBorder="1" applyAlignment="1">
      <alignment horizontal="right" vertical="center"/>
    </xf>
    <xf numFmtId="184" fontId="0" fillId="0" borderId="0" xfId="0" applyNumberFormat="1" applyAlignment="1">
      <alignment vertical="center"/>
    </xf>
    <xf numFmtId="184" fontId="20" fillId="0" borderId="0" xfId="0" applyNumberFormat="1" applyFont="1" applyAlignment="1">
      <alignment vertical="center"/>
    </xf>
    <xf numFmtId="184" fontId="0" fillId="0" borderId="76" xfId="3" applyNumberFormat="1" applyFont="1" applyFill="1" applyBorder="1" applyAlignment="1">
      <alignment vertical="center"/>
    </xf>
    <xf numFmtId="184" fontId="0" fillId="0" borderId="82" xfId="3" applyNumberFormat="1" applyFont="1" applyFill="1" applyBorder="1" applyAlignment="1">
      <alignment vertical="center"/>
    </xf>
    <xf numFmtId="184" fontId="17" fillId="6" borderId="82" xfId="3" applyNumberFormat="1" applyFont="1" applyFill="1" applyBorder="1" applyAlignment="1">
      <alignment vertical="center"/>
    </xf>
    <xf numFmtId="184" fontId="0" fillId="0" borderId="83" xfId="3" applyNumberFormat="1" applyFont="1" applyFill="1" applyBorder="1" applyAlignment="1">
      <alignment vertical="center"/>
    </xf>
    <xf numFmtId="184" fontId="0" fillId="0" borderId="77" xfId="3" applyNumberFormat="1" applyFont="1" applyFill="1" applyBorder="1" applyAlignment="1">
      <alignment vertical="center"/>
    </xf>
    <xf numFmtId="184" fontId="0" fillId="0" borderId="78" xfId="3" applyNumberFormat="1" applyFont="1" applyFill="1" applyBorder="1" applyAlignment="1">
      <alignment vertical="center"/>
    </xf>
    <xf numFmtId="184" fontId="0" fillId="0" borderId="46" xfId="3" applyNumberFormat="1" applyFont="1" applyFill="1" applyBorder="1" applyAlignment="1">
      <alignment vertical="center"/>
    </xf>
    <xf numFmtId="184" fontId="0" fillId="0" borderId="4" xfId="3" applyNumberFormat="1" applyFont="1" applyFill="1" applyBorder="1" applyAlignment="1">
      <alignment vertical="center"/>
    </xf>
    <xf numFmtId="184" fontId="17" fillId="6" borderId="4" xfId="3" applyNumberFormat="1" applyFont="1" applyFill="1" applyBorder="1" applyAlignment="1">
      <alignment vertical="center"/>
    </xf>
    <xf numFmtId="184" fontId="0" fillId="0" borderId="5" xfId="3" applyNumberFormat="1" applyFont="1" applyFill="1" applyBorder="1" applyAlignment="1">
      <alignment vertical="center"/>
    </xf>
    <xf numFmtId="184" fontId="0" fillId="0" borderId="30" xfId="3" applyNumberFormat="1" applyFont="1" applyFill="1" applyBorder="1" applyAlignment="1">
      <alignment vertical="center"/>
    </xf>
    <xf numFmtId="184" fontId="0" fillId="0" borderId="31" xfId="3" applyNumberFormat="1" applyFont="1" applyFill="1" applyBorder="1" applyAlignment="1">
      <alignment vertical="center"/>
    </xf>
    <xf numFmtId="184" fontId="0" fillId="0" borderId="7" xfId="3" applyNumberFormat="1" applyFont="1" applyFill="1" applyBorder="1" applyAlignment="1">
      <alignment vertical="center"/>
    </xf>
    <xf numFmtId="184" fontId="0" fillId="0" borderId="8" xfId="3" applyNumberFormat="1" applyFont="1" applyFill="1" applyBorder="1" applyAlignment="1">
      <alignment vertical="center"/>
    </xf>
    <xf numFmtId="184" fontId="17" fillId="6" borderId="8" xfId="3" applyNumberFormat="1" applyFont="1" applyFill="1" applyBorder="1" applyAlignment="1">
      <alignment vertical="center"/>
    </xf>
    <xf numFmtId="184" fontId="0" fillId="0" borderId="9" xfId="3" applyNumberFormat="1" applyFont="1" applyFill="1" applyBorder="1" applyAlignment="1">
      <alignment vertical="center"/>
    </xf>
    <xf numFmtId="184" fontId="0" fillId="0" borderId="32" xfId="3" applyNumberFormat="1" applyFont="1" applyFill="1" applyBorder="1" applyAlignment="1">
      <alignment vertical="center"/>
    </xf>
    <xf numFmtId="184" fontId="0" fillId="0" borderId="33" xfId="3" applyNumberFormat="1" applyFont="1" applyFill="1" applyBorder="1" applyAlignment="1">
      <alignment vertical="center"/>
    </xf>
    <xf numFmtId="184" fontId="0" fillId="0" borderId="79" xfId="3" applyNumberFormat="1" applyFont="1" applyFill="1" applyBorder="1" applyAlignment="1">
      <alignment vertical="center"/>
    </xf>
    <xf numFmtId="184" fontId="0" fillId="0" borderId="84" xfId="3" applyNumberFormat="1" applyFont="1" applyFill="1" applyBorder="1" applyAlignment="1">
      <alignment vertical="center"/>
    </xf>
    <xf numFmtId="184" fontId="17" fillId="6" borderId="84" xfId="3" applyNumberFormat="1" applyFont="1" applyFill="1" applyBorder="1" applyAlignment="1">
      <alignment vertical="center"/>
    </xf>
    <xf numFmtId="184" fontId="0" fillId="0" borderId="80" xfId="3" applyNumberFormat="1" applyFont="1" applyFill="1" applyBorder="1" applyAlignment="1">
      <alignment vertical="center"/>
    </xf>
    <xf numFmtId="184" fontId="0" fillId="0" borderId="81" xfId="3" applyNumberFormat="1" applyFont="1" applyFill="1" applyBorder="1" applyAlignment="1">
      <alignment vertical="center"/>
    </xf>
    <xf numFmtId="184" fontId="17" fillId="6" borderId="83" xfId="3" applyNumberFormat="1" applyFont="1" applyFill="1" applyBorder="1" applyAlignment="1">
      <alignment vertical="center"/>
    </xf>
    <xf numFmtId="184" fontId="17" fillId="6" borderId="77" xfId="3" applyNumberFormat="1" applyFont="1" applyFill="1" applyBorder="1" applyAlignment="1">
      <alignment vertical="center"/>
    </xf>
    <xf numFmtId="184" fontId="17" fillId="6" borderId="5" xfId="3" applyNumberFormat="1" applyFont="1" applyFill="1" applyBorder="1" applyAlignment="1">
      <alignment vertical="center"/>
    </xf>
    <xf numFmtId="184" fontId="17" fillId="6" borderId="30" xfId="3" applyNumberFormat="1" applyFont="1" applyFill="1" applyBorder="1" applyAlignment="1">
      <alignment vertical="center"/>
    </xf>
    <xf numFmtId="184" fontId="17" fillId="6" borderId="9" xfId="3" applyNumberFormat="1" applyFont="1" applyFill="1" applyBorder="1" applyAlignment="1">
      <alignment vertical="center"/>
    </xf>
    <xf numFmtId="184" fontId="17" fillId="6" borderId="32" xfId="3" applyNumberFormat="1" applyFont="1" applyFill="1" applyBorder="1" applyAlignment="1">
      <alignment vertical="center"/>
    </xf>
    <xf numFmtId="184" fontId="17" fillId="6" borderId="80" xfId="3" applyNumberFormat="1" applyFont="1" applyFill="1" applyBorder="1" applyAlignment="1">
      <alignment vertical="center"/>
    </xf>
    <xf numFmtId="184" fontId="0" fillId="0" borderId="86" xfId="3" applyNumberFormat="1" applyFont="1" applyFill="1" applyBorder="1" applyAlignment="1">
      <alignment vertical="center"/>
    </xf>
    <xf numFmtId="184" fontId="17" fillId="6" borderId="87" xfId="3" applyNumberFormat="1" applyFont="1" applyFill="1" applyBorder="1" applyAlignment="1">
      <alignment vertical="center"/>
    </xf>
    <xf numFmtId="184" fontId="17" fillId="6" borderId="90" xfId="3" applyNumberFormat="1" applyFont="1" applyFill="1" applyBorder="1" applyAlignment="1">
      <alignment vertical="center"/>
    </xf>
    <xf numFmtId="184" fontId="0" fillId="0" borderId="88" xfId="3" applyNumberFormat="1" applyFont="1" applyFill="1" applyBorder="1" applyAlignment="1">
      <alignment vertical="center"/>
    </xf>
    <xf numFmtId="184" fontId="0" fillId="0" borderId="85" xfId="3" applyNumberFormat="1" applyFont="1" applyFill="1" applyBorder="1" applyAlignment="1">
      <alignment vertical="center"/>
    </xf>
    <xf numFmtId="184" fontId="0" fillId="0" borderId="122" xfId="3" applyNumberFormat="1" applyFont="1" applyFill="1" applyBorder="1" applyAlignment="1">
      <alignment vertical="center"/>
    </xf>
    <xf numFmtId="184" fontId="17" fillId="6" borderId="123" xfId="3" applyNumberFormat="1" applyFont="1" applyFill="1" applyBorder="1" applyAlignment="1">
      <alignment vertical="center"/>
    </xf>
    <xf numFmtId="184" fontId="17" fillId="6" borderId="126" xfId="3" applyNumberFormat="1" applyFont="1" applyFill="1" applyBorder="1" applyAlignment="1">
      <alignment vertical="center"/>
    </xf>
    <xf numFmtId="184" fontId="0" fillId="0" borderId="125" xfId="3" applyNumberFormat="1" applyFont="1" applyFill="1" applyBorder="1" applyAlignment="1">
      <alignment vertical="center"/>
    </xf>
    <xf numFmtId="184" fontId="0" fillId="0" borderId="124" xfId="3" applyNumberFormat="1" applyFont="1" applyFill="1" applyBorder="1" applyAlignment="1">
      <alignment vertical="center"/>
    </xf>
    <xf numFmtId="184" fontId="0" fillId="0" borderId="103" xfId="3" applyNumberFormat="1" applyFont="1" applyFill="1" applyBorder="1" applyAlignment="1">
      <alignment vertical="center"/>
    </xf>
    <xf numFmtId="184" fontId="0" fillId="0" borderId="104" xfId="3" applyNumberFormat="1" applyFont="1" applyFill="1" applyBorder="1" applyAlignment="1">
      <alignment vertical="center"/>
    </xf>
    <xf numFmtId="184" fontId="5" fillId="0" borderId="0" xfId="0" applyNumberFormat="1" applyFont="1"/>
    <xf numFmtId="184" fontId="0" fillId="0" borderId="105" xfId="3" applyNumberFormat="1" applyFont="1" applyBorder="1" applyAlignment="1">
      <alignment vertical="center"/>
    </xf>
    <xf numFmtId="184" fontId="0" fillId="0" borderId="4" xfId="3" applyNumberFormat="1" applyFont="1" applyBorder="1" applyAlignment="1">
      <alignment vertical="center"/>
    </xf>
    <xf numFmtId="184" fontId="0" fillId="0" borderId="5" xfId="3" applyNumberFormat="1" applyFont="1" applyBorder="1" applyAlignment="1">
      <alignment vertical="center"/>
    </xf>
    <xf numFmtId="184" fontId="0" fillId="0" borderId="30" xfId="3" applyNumberFormat="1" applyFont="1" applyBorder="1" applyAlignment="1">
      <alignment vertical="center"/>
    </xf>
    <xf numFmtId="184" fontId="0" fillId="0" borderId="59" xfId="3" applyNumberFormat="1" applyFont="1" applyFill="1" applyBorder="1" applyAlignment="1">
      <alignment vertical="center"/>
    </xf>
    <xf numFmtId="184" fontId="0" fillId="0" borderId="31" xfId="3" applyNumberFormat="1" applyFont="1" applyBorder="1" applyAlignment="1">
      <alignment vertical="center"/>
    </xf>
    <xf numFmtId="184" fontId="0" fillId="3" borderId="7" xfId="3" applyNumberFormat="1" applyFont="1" applyFill="1" applyBorder="1" applyAlignment="1">
      <alignment vertical="center"/>
    </xf>
    <xf numFmtId="184" fontId="0" fillId="3" borderId="8" xfId="3" applyNumberFormat="1" applyFont="1" applyFill="1" applyBorder="1" applyAlignment="1">
      <alignment vertical="center"/>
    </xf>
    <xf numFmtId="184" fontId="17" fillId="7" borderId="8" xfId="3" applyNumberFormat="1" applyFont="1" applyFill="1" applyBorder="1" applyAlignment="1">
      <alignment vertical="center"/>
    </xf>
    <xf numFmtId="184" fontId="0" fillId="3" borderId="9" xfId="3" applyNumberFormat="1" applyFont="1" applyFill="1" applyBorder="1" applyAlignment="1">
      <alignment vertical="center"/>
    </xf>
    <xf numFmtId="184" fontId="0" fillId="3" borderId="32" xfId="3" applyNumberFormat="1" applyFont="1" applyFill="1" applyBorder="1" applyAlignment="1">
      <alignment vertical="center"/>
    </xf>
    <xf numFmtId="184" fontId="0" fillId="3" borderId="33" xfId="3" applyNumberFormat="1" applyFont="1" applyFill="1" applyBorder="1" applyAlignment="1">
      <alignment vertical="center"/>
    </xf>
    <xf numFmtId="184" fontId="0" fillId="3" borderId="113" xfId="3" applyNumberFormat="1" applyFont="1" applyFill="1" applyBorder="1" applyAlignment="1">
      <alignment vertical="center"/>
    </xf>
    <xf numFmtId="184" fontId="0" fillId="0" borderId="11" xfId="3" applyNumberFormat="1" applyFont="1" applyBorder="1" applyAlignment="1">
      <alignment vertical="center"/>
    </xf>
    <xf numFmtId="184" fontId="0" fillId="0" borderId="12" xfId="3" applyNumberFormat="1" applyFont="1" applyBorder="1" applyAlignment="1">
      <alignment vertical="center"/>
    </xf>
    <xf numFmtId="184" fontId="17" fillId="6" borderId="12" xfId="3" applyNumberFormat="1" applyFont="1" applyFill="1" applyBorder="1" applyAlignment="1">
      <alignment vertical="center"/>
    </xf>
    <xf numFmtId="184" fontId="0" fillId="0" borderId="13" xfId="3" applyNumberFormat="1" applyFont="1" applyBorder="1" applyAlignment="1">
      <alignment vertical="center"/>
    </xf>
    <xf numFmtId="184" fontId="0" fillId="0" borderId="34" xfId="3" applyNumberFormat="1" applyFont="1" applyBorder="1" applyAlignment="1">
      <alignment vertical="center"/>
    </xf>
    <xf numFmtId="184" fontId="0" fillId="0" borderId="35" xfId="3" applyNumberFormat="1" applyFont="1" applyFill="1" applyBorder="1" applyAlignment="1">
      <alignment vertical="center"/>
    </xf>
    <xf numFmtId="184" fontId="0" fillId="0" borderId="114" xfId="3" applyNumberFormat="1" applyFont="1" applyFill="1" applyBorder="1" applyAlignment="1">
      <alignment vertical="center"/>
    </xf>
    <xf numFmtId="184" fontId="0" fillId="0" borderId="35" xfId="3" applyNumberFormat="1" applyFont="1" applyBorder="1" applyAlignment="1">
      <alignment vertical="center"/>
    </xf>
    <xf numFmtId="184" fontId="0" fillId="0" borderId="15" xfId="3" applyNumberFormat="1" applyFont="1" applyBorder="1" applyAlignment="1">
      <alignment vertical="center"/>
    </xf>
    <xf numFmtId="184" fontId="0" fillId="0" borderId="16" xfId="3" applyNumberFormat="1" applyFont="1" applyBorder="1" applyAlignment="1">
      <alignment vertical="center"/>
    </xf>
    <xf numFmtId="184" fontId="17" fillId="6" borderId="16" xfId="3" applyNumberFormat="1" applyFont="1" applyFill="1" applyBorder="1" applyAlignment="1">
      <alignment vertical="center"/>
    </xf>
    <xf numFmtId="184" fontId="0" fillId="0" borderId="17" xfId="3" applyNumberFormat="1" applyFont="1" applyBorder="1" applyAlignment="1">
      <alignment vertical="center"/>
    </xf>
    <xf numFmtId="184" fontId="0" fillId="0" borderId="36" xfId="3" applyNumberFormat="1" applyFont="1" applyBorder="1" applyAlignment="1">
      <alignment vertical="center"/>
    </xf>
    <xf numFmtId="184" fontId="0" fillId="0" borderId="37" xfId="3" applyNumberFormat="1" applyFont="1" applyFill="1" applyBorder="1" applyAlignment="1">
      <alignment vertical="center"/>
    </xf>
    <xf numFmtId="184" fontId="0" fillId="0" borderId="115" xfId="3" applyNumberFormat="1" applyFont="1" applyFill="1" applyBorder="1" applyAlignment="1">
      <alignment vertical="center"/>
    </xf>
    <xf numFmtId="184" fontId="0" fillId="0" borderId="37" xfId="3" applyNumberFormat="1" applyFont="1" applyBorder="1" applyAlignment="1">
      <alignment vertical="center"/>
    </xf>
    <xf numFmtId="184" fontId="0" fillId="0" borderId="7" xfId="3" applyNumberFormat="1" applyFont="1" applyBorder="1" applyAlignment="1">
      <alignment vertical="center"/>
    </xf>
    <xf numFmtId="184" fontId="0" fillId="0" borderId="8" xfId="3" applyNumberFormat="1" applyFont="1" applyBorder="1" applyAlignment="1">
      <alignment vertical="center"/>
    </xf>
    <xf numFmtId="184" fontId="0" fillId="0" borderId="9" xfId="3" applyNumberFormat="1" applyFont="1" applyBorder="1" applyAlignment="1">
      <alignment vertical="center"/>
    </xf>
    <xf numFmtId="184" fontId="0" fillId="0" borderId="32" xfId="3" applyNumberFormat="1" applyFont="1" applyBorder="1" applyAlignment="1">
      <alignment vertical="center"/>
    </xf>
    <xf numFmtId="184" fontId="0" fillId="0" borderId="113" xfId="3" applyNumberFormat="1" applyFont="1" applyFill="1" applyBorder="1" applyAlignment="1">
      <alignment vertical="center"/>
    </xf>
    <xf numFmtId="184" fontId="0" fillId="0" borderId="33" xfId="3" applyNumberFormat="1" applyFont="1" applyBorder="1" applyAlignment="1">
      <alignment vertical="center"/>
    </xf>
    <xf numFmtId="184" fontId="0" fillId="3" borderId="11" xfId="3" applyNumberFormat="1" applyFont="1" applyFill="1" applyBorder="1" applyAlignment="1">
      <alignment vertical="center"/>
    </xf>
    <xf numFmtId="184" fontId="0" fillId="3" borderId="12" xfId="3" applyNumberFormat="1" applyFont="1" applyFill="1" applyBorder="1" applyAlignment="1">
      <alignment vertical="center"/>
    </xf>
    <xf numFmtId="184" fontId="17" fillId="7" borderId="12" xfId="3" applyNumberFormat="1" applyFont="1" applyFill="1" applyBorder="1" applyAlignment="1">
      <alignment vertical="center"/>
    </xf>
    <xf numFmtId="184" fontId="0" fillId="3" borderId="13" xfId="3" applyNumberFormat="1" applyFont="1" applyFill="1" applyBorder="1" applyAlignment="1">
      <alignment vertical="center"/>
    </xf>
    <xf numFmtId="184" fontId="0" fillId="3" borderId="34" xfId="3" applyNumberFormat="1" applyFont="1" applyFill="1" applyBorder="1" applyAlignment="1">
      <alignment vertical="center"/>
    </xf>
    <xf numFmtId="184" fontId="0" fillId="3" borderId="35" xfId="3" applyNumberFormat="1" applyFont="1" applyFill="1" applyBorder="1" applyAlignment="1">
      <alignment vertical="center"/>
    </xf>
    <xf numFmtId="184" fontId="0" fillId="3" borderId="114" xfId="3" applyNumberFormat="1" applyFont="1" applyFill="1" applyBorder="1" applyAlignment="1">
      <alignment vertical="center"/>
    </xf>
    <xf numFmtId="184" fontId="17" fillId="7" borderId="11" xfId="3" applyNumberFormat="1" applyFont="1" applyFill="1" applyBorder="1" applyAlignment="1">
      <alignment vertical="center"/>
    </xf>
    <xf numFmtId="184" fontId="17" fillId="7" borderId="13" xfId="3" applyNumberFormat="1" applyFont="1" applyFill="1" applyBorder="1" applyAlignment="1">
      <alignment vertical="center"/>
    </xf>
    <xf numFmtId="184" fontId="17" fillId="7" borderId="34" xfId="3" applyNumberFormat="1" applyFont="1" applyFill="1" applyBorder="1" applyAlignment="1">
      <alignment vertical="center"/>
    </xf>
    <xf numFmtId="184" fontId="17" fillId="7" borderId="35" xfId="3" applyNumberFormat="1" applyFont="1" applyFill="1" applyBorder="1" applyAlignment="1">
      <alignment vertical="center"/>
    </xf>
    <xf numFmtId="184" fontId="17" fillId="7" borderId="114" xfId="3" applyNumberFormat="1" applyFont="1" applyFill="1" applyBorder="1" applyAlignment="1">
      <alignment vertical="center"/>
    </xf>
    <xf numFmtId="184" fontId="17" fillId="6" borderId="97" xfId="3" applyNumberFormat="1" applyFont="1" applyFill="1" applyBorder="1" applyAlignment="1">
      <alignment horizontal="right" vertical="center"/>
    </xf>
    <xf numFmtId="184" fontId="17" fillId="6" borderId="98" xfId="3" applyNumberFormat="1" applyFont="1" applyFill="1" applyBorder="1" applyAlignment="1">
      <alignment vertical="center"/>
    </xf>
    <xf numFmtId="184" fontId="17" fillId="6" borderId="28" xfId="3" applyNumberFormat="1" applyFont="1" applyFill="1" applyBorder="1" applyAlignment="1">
      <alignment vertical="center"/>
    </xf>
    <xf numFmtId="184" fontId="17" fillId="6" borderId="42" xfId="3" applyNumberFormat="1" applyFont="1" applyFill="1" applyBorder="1" applyAlignment="1">
      <alignment vertical="center"/>
    </xf>
    <xf numFmtId="184" fontId="17" fillId="0" borderId="43" xfId="3" applyNumberFormat="1" applyFont="1" applyFill="1" applyBorder="1" applyAlignment="1">
      <alignment vertical="center"/>
    </xf>
    <xf numFmtId="184" fontId="17" fillId="6" borderId="118" xfId="3" applyNumberFormat="1" applyFont="1" applyFill="1" applyBorder="1" applyAlignment="1">
      <alignment vertical="center"/>
    </xf>
    <xf numFmtId="184" fontId="0" fillId="6" borderId="98" xfId="3" applyNumberFormat="1" applyFont="1" applyFill="1" applyBorder="1" applyAlignment="1">
      <alignment horizontal="right" vertical="center"/>
    </xf>
    <xf numFmtId="184" fontId="0" fillId="0" borderId="28" xfId="3" applyNumberFormat="1" applyFont="1" applyBorder="1" applyAlignment="1">
      <alignment vertical="center"/>
    </xf>
    <xf numFmtId="184" fontId="0" fillId="0" borderId="42" xfId="3" applyNumberFormat="1" applyFont="1" applyBorder="1" applyAlignment="1">
      <alignment vertical="center"/>
    </xf>
    <xf numFmtId="184" fontId="0" fillId="0" borderId="43" xfId="3" applyNumberFormat="1" applyFont="1" applyBorder="1" applyAlignment="1">
      <alignment vertical="center"/>
    </xf>
    <xf numFmtId="184" fontId="17" fillId="6" borderId="100" xfId="3" applyNumberFormat="1" applyFont="1" applyFill="1" applyBorder="1" applyAlignment="1">
      <alignment vertical="center"/>
    </xf>
    <xf numFmtId="184" fontId="17" fillId="6" borderId="101" xfId="3" applyNumberFormat="1" applyFont="1" applyFill="1" applyBorder="1" applyAlignment="1">
      <alignment vertical="center"/>
    </xf>
    <xf numFmtId="184" fontId="17" fillId="6" borderId="29" xfId="3" applyNumberFormat="1" applyFont="1" applyFill="1" applyBorder="1" applyAlignment="1">
      <alignment vertical="center"/>
    </xf>
    <xf numFmtId="184" fontId="17" fillId="6" borderId="44" xfId="3" applyNumberFormat="1" applyFont="1" applyFill="1" applyBorder="1" applyAlignment="1">
      <alignment vertical="center"/>
    </xf>
    <xf numFmtId="184" fontId="17" fillId="0" borderId="45" xfId="3" applyNumberFormat="1" applyFont="1" applyFill="1" applyBorder="1" applyAlignment="1">
      <alignment vertical="center"/>
    </xf>
    <xf numFmtId="184" fontId="17" fillId="6" borderId="119" xfId="3" applyNumberFormat="1" applyFont="1" applyFill="1" applyBorder="1" applyAlignment="1">
      <alignment vertical="center"/>
    </xf>
    <xf numFmtId="184" fontId="0" fillId="0" borderId="29" xfId="3" applyNumberFormat="1" applyFont="1" applyBorder="1" applyAlignment="1">
      <alignment vertical="center"/>
    </xf>
    <xf numFmtId="184" fontId="0" fillId="0" borderId="44" xfId="3" applyNumberFormat="1" applyFont="1" applyBorder="1" applyAlignment="1">
      <alignment vertical="center"/>
    </xf>
    <xf numFmtId="184" fontId="0" fillId="0" borderId="45" xfId="3" applyNumberFormat="1" applyFont="1" applyBorder="1" applyAlignment="1">
      <alignment vertical="center"/>
    </xf>
    <xf numFmtId="184" fontId="17" fillId="6" borderId="10" xfId="3" applyNumberFormat="1" applyFont="1" applyFill="1" applyBorder="1" applyAlignment="1">
      <alignment vertical="center"/>
    </xf>
    <xf numFmtId="184" fontId="17" fillId="6" borderId="33" xfId="3" applyNumberFormat="1" applyFont="1" applyFill="1" applyBorder="1" applyAlignment="1">
      <alignment vertical="center"/>
    </xf>
    <xf numFmtId="184" fontId="17" fillId="0" borderId="33" xfId="3" applyNumberFormat="1" applyFont="1" applyFill="1" applyBorder="1" applyAlignment="1">
      <alignment vertical="center"/>
    </xf>
    <xf numFmtId="184" fontId="17" fillId="6" borderId="113" xfId="3" applyNumberFormat="1" applyFont="1" applyFill="1" applyBorder="1" applyAlignment="1">
      <alignment vertical="center"/>
    </xf>
    <xf numFmtId="184" fontId="17" fillId="6" borderId="7" xfId="3" applyNumberFormat="1" applyFont="1" applyFill="1" applyBorder="1" applyAlignment="1">
      <alignment vertical="center"/>
    </xf>
    <xf numFmtId="184" fontId="17" fillId="7" borderId="185" xfId="3" applyNumberFormat="1" applyFont="1" applyFill="1" applyBorder="1" applyAlignment="1">
      <alignment vertical="center"/>
    </xf>
    <xf numFmtId="184" fontId="17" fillId="7" borderId="172" xfId="3" applyNumberFormat="1" applyFont="1" applyFill="1" applyBorder="1" applyAlignment="1">
      <alignment vertical="center"/>
    </xf>
    <xf numFmtId="184" fontId="17" fillId="7" borderId="173" xfId="3" applyNumberFormat="1" applyFont="1" applyFill="1" applyBorder="1" applyAlignment="1">
      <alignment vertical="center"/>
    </xf>
    <xf numFmtId="184" fontId="17" fillId="7" borderId="174" xfId="3" applyNumberFormat="1" applyFont="1" applyFill="1" applyBorder="1" applyAlignment="1">
      <alignment vertical="center"/>
    </xf>
    <xf numFmtId="184" fontId="17" fillId="7" borderId="177" xfId="3" applyNumberFormat="1" applyFont="1" applyFill="1" applyBorder="1" applyAlignment="1">
      <alignment vertical="center"/>
    </xf>
    <xf numFmtId="184" fontId="17" fillId="7" borderId="176" xfId="3" applyNumberFormat="1" applyFont="1" applyFill="1" applyBorder="1" applyAlignment="1">
      <alignment vertical="center"/>
    </xf>
    <xf numFmtId="184" fontId="17" fillId="3" borderId="173" xfId="3" applyNumberFormat="1" applyFont="1" applyFill="1" applyBorder="1" applyAlignment="1">
      <alignment vertical="center"/>
    </xf>
    <xf numFmtId="184" fontId="17" fillId="3" borderId="174" xfId="3" applyNumberFormat="1" applyFont="1" applyFill="1" applyBorder="1" applyAlignment="1">
      <alignment vertical="center"/>
    </xf>
    <xf numFmtId="184" fontId="17" fillId="3" borderId="177" xfId="3" applyNumberFormat="1" applyFont="1" applyFill="1" applyBorder="1" applyAlignment="1">
      <alignment vertical="center"/>
    </xf>
    <xf numFmtId="184" fontId="0" fillId="0" borderId="0" xfId="1" applyNumberFormat="1" applyFont="1" applyFill="1" applyBorder="1" applyAlignment="1">
      <alignment vertical="center"/>
    </xf>
    <xf numFmtId="184" fontId="0" fillId="0" borderId="0" xfId="1" applyNumberFormat="1" applyFont="1" applyFill="1" applyBorder="1" applyAlignment="1">
      <alignment horizontal="right" vertical="center"/>
    </xf>
    <xf numFmtId="184" fontId="17" fillId="6" borderId="43" xfId="3" applyNumberFormat="1" applyFont="1" applyFill="1" applyBorder="1" applyAlignment="1">
      <alignment vertical="center"/>
    </xf>
    <xf numFmtId="184" fontId="17" fillId="6" borderId="45" xfId="3" applyNumberFormat="1" applyFont="1" applyFill="1" applyBorder="1" applyAlignment="1">
      <alignment vertical="center"/>
    </xf>
    <xf numFmtId="184" fontId="0" fillId="0" borderId="47" xfId="3" applyNumberFormat="1" applyFont="1" applyFill="1" applyBorder="1" applyAlignment="1">
      <alignment vertical="center"/>
    </xf>
    <xf numFmtId="184" fontId="0" fillId="3" borderId="106" xfId="3" applyNumberFormat="1" applyFont="1" applyFill="1" applyBorder="1" applyAlignment="1">
      <alignment vertical="center"/>
    </xf>
    <xf numFmtId="184" fontId="0" fillId="0" borderId="107" xfId="3" applyNumberFormat="1" applyFont="1" applyFill="1" applyBorder="1" applyAlignment="1">
      <alignment vertical="center"/>
    </xf>
    <xf numFmtId="184" fontId="0" fillId="0" borderId="108" xfId="3" applyNumberFormat="1" applyFont="1" applyFill="1" applyBorder="1" applyAlignment="1">
      <alignment vertical="center"/>
    </xf>
    <xf numFmtId="184" fontId="0" fillId="0" borderId="106" xfId="3" applyNumberFormat="1" applyFont="1" applyFill="1" applyBorder="1" applyAlignment="1">
      <alignment vertical="center"/>
    </xf>
    <xf numFmtId="184" fontId="0" fillId="3" borderId="107" xfId="3" applyNumberFormat="1" applyFont="1" applyFill="1" applyBorder="1" applyAlignment="1">
      <alignment vertical="center"/>
    </xf>
    <xf numFmtId="184" fontId="17" fillId="7" borderId="107" xfId="3" applyNumberFormat="1" applyFont="1" applyFill="1" applyBorder="1" applyAlignment="1">
      <alignment vertical="center"/>
    </xf>
    <xf numFmtId="184" fontId="17" fillId="6" borderId="97" xfId="3" applyNumberFormat="1" applyFont="1" applyFill="1" applyBorder="1" applyAlignment="1">
      <alignment vertical="center"/>
    </xf>
    <xf numFmtId="184" fontId="17" fillId="6" borderId="111" xfId="3" applyNumberFormat="1" applyFont="1" applyFill="1" applyBorder="1" applyAlignment="1">
      <alignment vertical="center"/>
    </xf>
    <xf numFmtId="184" fontId="17" fillId="6" borderId="112" xfId="3" applyNumberFormat="1" applyFont="1" applyFill="1" applyBorder="1" applyAlignment="1">
      <alignment vertical="center"/>
    </xf>
    <xf numFmtId="184" fontId="17" fillId="6" borderId="106" xfId="3" applyNumberFormat="1" applyFont="1" applyFill="1" applyBorder="1" applyAlignment="1">
      <alignment vertical="center"/>
    </xf>
    <xf numFmtId="184" fontId="17" fillId="7" borderId="175" xfId="3" applyNumberFormat="1" applyFont="1" applyFill="1" applyBorder="1" applyAlignment="1">
      <alignment vertical="center"/>
    </xf>
    <xf numFmtId="184" fontId="19" fillId="0" borderId="0" xfId="1" applyNumberFormat="1" applyFont="1"/>
    <xf numFmtId="184" fontId="0" fillId="0" borderId="6" xfId="3" applyNumberFormat="1" applyFont="1" applyBorder="1" applyAlignment="1">
      <alignment vertical="center"/>
    </xf>
    <xf numFmtId="184" fontId="0" fillId="0" borderId="59" xfId="3" applyNumberFormat="1" applyFont="1" applyBorder="1" applyAlignment="1">
      <alignment vertical="center"/>
    </xf>
    <xf numFmtId="184" fontId="0" fillId="3" borderId="10" xfId="3" applyNumberFormat="1" applyFont="1" applyFill="1" applyBorder="1" applyAlignment="1">
      <alignment vertical="center"/>
    </xf>
    <xf numFmtId="184" fontId="0" fillId="0" borderId="14" xfId="3" applyNumberFormat="1" applyFont="1" applyBorder="1" applyAlignment="1">
      <alignment vertical="center"/>
    </xf>
    <xf numFmtId="184" fontId="0" fillId="0" borderId="107" xfId="3" applyNumberFormat="1" applyFont="1" applyBorder="1" applyAlignment="1">
      <alignment vertical="center"/>
    </xf>
    <xf numFmtId="184" fontId="0" fillId="0" borderId="114" xfId="3" applyNumberFormat="1" applyFont="1" applyBorder="1" applyAlignment="1">
      <alignment vertical="center"/>
    </xf>
    <xf numFmtId="184" fontId="0" fillId="0" borderId="18" xfId="3" applyNumberFormat="1" applyFont="1" applyBorder="1" applyAlignment="1">
      <alignment vertical="center"/>
    </xf>
    <xf numFmtId="184" fontId="0" fillId="0" borderId="108" xfId="3" applyNumberFormat="1" applyFont="1" applyBorder="1" applyAlignment="1">
      <alignment vertical="center"/>
    </xf>
    <xf numFmtId="184" fontId="0" fillId="0" borderId="115" xfId="3" applyNumberFormat="1" applyFont="1" applyBorder="1" applyAlignment="1">
      <alignment vertical="center"/>
    </xf>
    <xf numFmtId="184" fontId="0" fillId="0" borderId="10" xfId="3" applyNumberFormat="1" applyFont="1" applyBorder="1" applyAlignment="1">
      <alignment vertical="center"/>
    </xf>
    <xf numFmtId="184" fontId="0" fillId="0" borderId="106" xfId="3" applyNumberFormat="1" applyFont="1" applyBorder="1" applyAlignment="1">
      <alignment vertical="center"/>
    </xf>
    <xf numFmtId="184" fontId="0" fillId="0" borderId="113" xfId="3" applyNumberFormat="1" applyFont="1" applyBorder="1" applyAlignment="1">
      <alignment vertical="center"/>
    </xf>
    <xf numFmtId="184" fontId="0" fillId="3" borderId="14" xfId="3" applyNumberFormat="1" applyFont="1" applyFill="1" applyBorder="1" applyAlignment="1">
      <alignment vertical="center"/>
    </xf>
    <xf numFmtId="184" fontId="17" fillId="7" borderId="14" xfId="3" applyNumberFormat="1" applyFont="1" applyFill="1" applyBorder="1" applyAlignment="1">
      <alignment vertical="center"/>
    </xf>
    <xf numFmtId="184" fontId="17" fillId="6" borderId="99" xfId="3" applyNumberFormat="1" applyFont="1" applyFill="1" applyBorder="1" applyAlignment="1">
      <alignment vertical="center"/>
    </xf>
    <xf numFmtId="184" fontId="17" fillId="6" borderId="102" xfId="3" applyNumberFormat="1" applyFont="1" applyFill="1" applyBorder="1" applyAlignment="1">
      <alignment vertical="center"/>
    </xf>
    <xf numFmtId="184" fontId="17" fillId="7" borderId="171" xfId="3" applyNumberFormat="1" applyFont="1" applyFill="1" applyBorder="1" applyAlignment="1">
      <alignment vertical="center"/>
    </xf>
    <xf numFmtId="184" fontId="0" fillId="0" borderId="0" xfId="0" applyNumberFormat="1" applyFont="1" applyProtection="1">
      <protection locked="0"/>
    </xf>
    <xf numFmtId="184" fontId="0" fillId="0" borderId="0" xfId="0" applyNumberFormat="1" applyProtection="1">
      <protection locked="0"/>
    </xf>
    <xf numFmtId="184" fontId="5" fillId="0" borderId="0" xfId="0" applyNumberFormat="1" applyFont="1" applyAlignment="1" applyProtection="1">
      <alignment wrapText="1"/>
      <protection locked="0"/>
    </xf>
    <xf numFmtId="184" fontId="0" fillId="0" borderId="0" xfId="0" applyNumberFormat="1" applyFont="1" applyFill="1" applyProtection="1">
      <protection locked="0"/>
    </xf>
    <xf numFmtId="184" fontId="14" fillId="2" borderId="86" xfId="0" applyNumberFormat="1" applyFont="1" applyFill="1" applyBorder="1" applyAlignment="1" applyProtection="1">
      <alignment horizontal="center" vertical="center"/>
      <protection locked="0"/>
    </xf>
    <xf numFmtId="184" fontId="14" fillId="2" borderId="87" xfId="0" applyNumberFormat="1" applyFont="1" applyFill="1" applyBorder="1" applyAlignment="1" applyProtection="1">
      <alignment horizontal="center" vertical="center"/>
      <protection locked="0"/>
    </xf>
    <xf numFmtId="184" fontId="14" fillId="2" borderId="88" xfId="0" applyNumberFormat="1" applyFont="1" applyFill="1" applyBorder="1" applyAlignment="1" applyProtection="1">
      <alignment horizontal="center" vertical="center"/>
      <protection locked="0"/>
    </xf>
    <xf numFmtId="184" fontId="14" fillId="2" borderId="91" xfId="0" applyNumberFormat="1" applyFont="1" applyFill="1" applyBorder="1" applyAlignment="1" applyProtection="1">
      <alignment horizontal="center" vertical="center"/>
      <protection locked="0"/>
    </xf>
    <xf numFmtId="184" fontId="14" fillId="2" borderId="79" xfId="0" applyNumberFormat="1" applyFont="1" applyFill="1" applyBorder="1" applyAlignment="1" applyProtection="1">
      <alignment horizontal="center" vertical="top" wrapText="1"/>
      <protection locked="0"/>
    </xf>
    <xf numFmtId="184" fontId="14" fillId="2" borderId="84" xfId="0" applyNumberFormat="1" applyFont="1" applyFill="1" applyBorder="1" applyAlignment="1" applyProtection="1">
      <alignment horizontal="center" vertical="top" wrapText="1"/>
      <protection locked="0"/>
    </xf>
    <xf numFmtId="184" fontId="14" fillId="2" borderId="80" xfId="0" applyNumberFormat="1" applyFont="1" applyFill="1" applyBorder="1" applyAlignment="1" applyProtection="1">
      <alignment horizontal="center" vertical="top" wrapText="1"/>
      <protection locked="0"/>
    </xf>
    <xf numFmtId="184" fontId="14" fillId="2" borderId="66" xfId="0" applyNumberFormat="1" applyFont="1" applyFill="1" applyBorder="1" applyAlignment="1" applyProtection="1">
      <alignment horizontal="center" vertical="top" wrapText="1"/>
      <protection locked="0"/>
    </xf>
    <xf numFmtId="184" fontId="0" fillId="0" borderId="46" xfId="3" applyNumberFormat="1" applyFont="1" applyBorder="1" applyAlignment="1" applyProtection="1">
      <alignment vertical="center"/>
      <protection locked="0"/>
    </xf>
    <xf numFmtId="184" fontId="0" fillId="0" borderId="4" xfId="3" applyNumberFormat="1" applyFont="1" applyBorder="1" applyAlignment="1" applyProtection="1">
      <alignment vertical="center"/>
      <protection locked="0"/>
    </xf>
    <xf numFmtId="184" fontId="17" fillId="6" borderId="4" xfId="3" applyNumberFormat="1" applyFont="1" applyFill="1" applyBorder="1" applyAlignment="1" applyProtection="1">
      <alignment vertical="center"/>
      <protection locked="0"/>
    </xf>
    <xf numFmtId="184" fontId="17" fillId="6" borderId="30" xfId="3" applyNumberFormat="1" applyFont="1" applyFill="1" applyBorder="1" applyAlignment="1" applyProtection="1">
      <alignment vertical="center"/>
      <protection locked="0"/>
    </xf>
    <xf numFmtId="184" fontId="0" fillId="0" borderId="59" xfId="3" applyNumberFormat="1" applyFont="1" applyFill="1" applyBorder="1" applyAlignment="1" applyProtection="1">
      <alignment vertical="center"/>
      <protection locked="0"/>
    </xf>
    <xf numFmtId="184" fontId="0" fillId="0" borderId="30" xfId="3" applyNumberFormat="1" applyFont="1" applyBorder="1" applyAlignment="1" applyProtection="1">
      <alignment vertical="center"/>
      <protection locked="0"/>
    </xf>
    <xf numFmtId="184" fontId="0" fillId="0" borderId="7" xfId="3" applyNumberFormat="1" applyFont="1" applyBorder="1" applyAlignment="1" applyProtection="1">
      <alignment vertical="center"/>
      <protection locked="0"/>
    </xf>
    <xf numFmtId="184" fontId="0" fillId="0" borderId="8" xfId="3" applyNumberFormat="1" applyFont="1" applyBorder="1" applyAlignment="1" applyProtection="1">
      <alignment vertical="center"/>
      <protection locked="0"/>
    </xf>
    <xf numFmtId="184" fontId="17" fillId="6" borderId="32" xfId="3" applyNumberFormat="1" applyFont="1" applyFill="1" applyBorder="1" applyAlignment="1" applyProtection="1">
      <alignment vertical="center"/>
      <protection locked="0"/>
    </xf>
    <xf numFmtId="184" fontId="0" fillId="0" borderId="113" xfId="3" applyNumberFormat="1" applyFont="1" applyFill="1" applyBorder="1" applyAlignment="1" applyProtection="1">
      <alignment vertical="center"/>
      <protection locked="0"/>
    </xf>
    <xf numFmtId="184" fontId="17" fillId="6" borderId="8" xfId="3" applyNumberFormat="1" applyFont="1" applyFill="1" applyBorder="1" applyAlignment="1" applyProtection="1">
      <alignment vertical="center"/>
      <protection locked="0"/>
    </xf>
    <xf numFmtId="184" fontId="0" fillId="0" borderId="32" xfId="3" applyNumberFormat="1" applyFont="1" applyBorder="1" applyAlignment="1" applyProtection="1">
      <alignment vertical="center"/>
      <protection locked="0"/>
    </xf>
    <xf numFmtId="184" fontId="0" fillId="5" borderId="113" xfId="3" applyNumberFormat="1" applyFont="1" applyFill="1" applyBorder="1" applyAlignment="1" applyProtection="1">
      <alignment vertical="center"/>
      <protection locked="0"/>
    </xf>
    <xf numFmtId="184" fontId="0" fillId="3" borderId="7" xfId="3" applyNumberFormat="1" applyFont="1" applyFill="1" applyBorder="1" applyAlignment="1" applyProtection="1">
      <alignment vertical="center"/>
      <protection locked="0"/>
    </xf>
    <xf numFmtId="184" fontId="0" fillId="3" borderId="8" xfId="3" applyNumberFormat="1" applyFont="1" applyFill="1" applyBorder="1" applyAlignment="1" applyProtection="1">
      <alignment vertical="center"/>
      <protection locked="0"/>
    </xf>
    <xf numFmtId="184" fontId="17" fillId="7" borderId="32" xfId="3" applyNumberFormat="1" applyFont="1" applyFill="1" applyBorder="1" applyAlignment="1" applyProtection="1">
      <alignment vertical="center"/>
      <protection locked="0"/>
    </xf>
    <xf numFmtId="184" fontId="0" fillId="3" borderId="113" xfId="3" applyNumberFormat="1" applyFont="1" applyFill="1" applyBorder="1" applyAlignment="1" applyProtection="1">
      <alignment vertical="center"/>
      <protection locked="0"/>
    </xf>
    <xf numFmtId="184" fontId="17" fillId="7" borderId="8" xfId="3" applyNumberFormat="1" applyFont="1" applyFill="1" applyBorder="1" applyAlignment="1" applyProtection="1">
      <alignment vertical="center"/>
      <protection locked="0"/>
    </xf>
    <xf numFmtId="184" fontId="0" fillId="3" borderId="32" xfId="3" applyNumberFormat="1" applyFont="1" applyFill="1" applyBorder="1" applyAlignment="1" applyProtection="1">
      <alignment vertical="center"/>
      <protection locked="0"/>
    </xf>
    <xf numFmtId="184" fontId="0" fillId="4" borderId="7" xfId="3" applyNumberFormat="1" applyFont="1" applyFill="1" applyBorder="1" applyAlignment="1" applyProtection="1">
      <alignment vertical="center"/>
      <protection locked="0"/>
    </xf>
    <xf numFmtId="184" fontId="0" fillId="4" borderId="8" xfId="3" applyNumberFormat="1" applyFont="1" applyFill="1" applyBorder="1" applyAlignment="1" applyProtection="1">
      <alignment vertical="center"/>
      <protection locked="0"/>
    </xf>
    <xf numFmtId="184" fontId="17" fillId="8" borderId="32" xfId="3" applyNumberFormat="1" applyFont="1" applyFill="1" applyBorder="1" applyAlignment="1" applyProtection="1">
      <alignment vertical="center"/>
      <protection locked="0"/>
    </xf>
    <xf numFmtId="184" fontId="0" fillId="4" borderId="113" xfId="3" applyNumberFormat="1" applyFont="1" applyFill="1" applyBorder="1" applyAlignment="1" applyProtection="1">
      <alignment vertical="center"/>
      <protection locked="0"/>
    </xf>
    <xf numFmtId="184" fontId="17" fillId="8" borderId="8" xfId="3" applyNumberFormat="1" applyFont="1" applyFill="1" applyBorder="1" applyAlignment="1" applyProtection="1">
      <alignment vertical="center"/>
      <protection locked="0"/>
    </xf>
    <xf numFmtId="184" fontId="0" fillId="4" borderId="32" xfId="3" applyNumberFormat="1" applyFont="1" applyFill="1" applyBorder="1" applyAlignment="1" applyProtection="1">
      <alignment vertical="center"/>
      <protection locked="0"/>
    </xf>
    <xf numFmtId="184" fontId="0" fillId="0" borderId="7" xfId="3" applyNumberFormat="1" applyFont="1" applyFill="1" applyBorder="1" applyAlignment="1" applyProtection="1">
      <alignment vertical="center"/>
      <protection locked="0"/>
    </xf>
    <xf numFmtId="184" fontId="0" fillId="0" borderId="8" xfId="3" applyNumberFormat="1" applyFont="1" applyFill="1" applyBorder="1" applyAlignment="1" applyProtection="1">
      <alignment vertical="center"/>
      <protection locked="0"/>
    </xf>
    <xf numFmtId="184" fontId="0" fillId="0" borderId="32" xfId="3" applyNumberFormat="1" applyFont="1" applyFill="1" applyBorder="1" applyAlignment="1" applyProtection="1">
      <alignment vertical="center"/>
      <protection locked="0"/>
    </xf>
    <xf numFmtId="184" fontId="0" fillId="0" borderId="10" xfId="3" applyNumberFormat="1" applyFont="1" applyBorder="1" applyAlignment="1" applyProtection="1">
      <alignment vertical="center"/>
      <protection locked="0"/>
    </xf>
    <xf numFmtId="184" fontId="0" fillId="4" borderId="92" xfId="3" applyNumberFormat="1" applyFont="1" applyFill="1" applyBorder="1" applyAlignment="1" applyProtection="1">
      <alignment vertical="center"/>
      <protection locked="0"/>
    </xf>
    <xf numFmtId="184" fontId="0" fillId="4" borderId="93" xfId="3" applyNumberFormat="1" applyFont="1" applyFill="1" applyBorder="1" applyAlignment="1" applyProtection="1">
      <alignment vertical="center"/>
      <protection locked="0"/>
    </xf>
    <xf numFmtId="184" fontId="17" fillId="8" borderId="94" xfId="3" applyNumberFormat="1" applyFont="1" applyFill="1" applyBorder="1" applyAlignment="1" applyProtection="1">
      <alignment vertical="center"/>
      <protection locked="0"/>
    </xf>
    <xf numFmtId="184" fontId="0" fillId="4" borderId="121" xfId="3" applyNumberFormat="1" applyFont="1" applyFill="1" applyBorder="1" applyAlignment="1" applyProtection="1">
      <alignment vertical="center"/>
      <protection locked="0"/>
    </xf>
    <xf numFmtId="184" fontId="17" fillId="8" borderId="93" xfId="3" applyNumberFormat="1" applyFont="1" applyFill="1" applyBorder="1" applyAlignment="1" applyProtection="1">
      <alignment horizontal="right" vertical="center"/>
      <protection locked="0"/>
    </xf>
    <xf numFmtId="184" fontId="0" fillId="4" borderId="94" xfId="3" applyNumberFormat="1" applyFont="1" applyFill="1" applyBorder="1" applyAlignment="1" applyProtection="1">
      <alignment vertical="center"/>
      <protection locked="0"/>
    </xf>
    <xf numFmtId="184" fontId="0" fillId="0" borderId="0" xfId="3" applyNumberFormat="1" applyFont="1" applyFill="1" applyBorder="1" applyProtection="1">
      <protection locked="0"/>
    </xf>
    <xf numFmtId="184" fontId="14" fillId="2" borderId="90" xfId="0" applyNumberFormat="1" applyFont="1" applyFill="1" applyBorder="1" applyAlignment="1" applyProtection="1">
      <alignment horizontal="center" vertical="center"/>
      <protection locked="0"/>
    </xf>
    <xf numFmtId="184" fontId="14" fillId="2" borderId="120" xfId="0" applyNumberFormat="1" applyFont="1" applyFill="1" applyBorder="1" applyAlignment="1" applyProtection="1">
      <alignment horizontal="center" vertical="top" wrapText="1"/>
      <protection locked="0"/>
    </xf>
    <xf numFmtId="184" fontId="0" fillId="0" borderId="5" xfId="3" applyNumberFormat="1" applyFont="1" applyFill="1" applyBorder="1" applyAlignment="1" applyProtection="1">
      <alignment vertical="center"/>
      <protection locked="0"/>
    </xf>
    <xf numFmtId="184" fontId="0" fillId="0" borderId="9" xfId="3" applyNumberFormat="1" applyFont="1" applyFill="1" applyBorder="1" applyAlignment="1" applyProtection="1">
      <alignment vertical="center"/>
      <protection locked="0"/>
    </xf>
    <xf numFmtId="184" fontId="0" fillId="3" borderId="9" xfId="3" applyNumberFormat="1" applyFont="1" applyFill="1" applyBorder="1" applyAlignment="1" applyProtection="1">
      <alignment vertical="center"/>
      <protection locked="0"/>
    </xf>
    <xf numFmtId="184" fontId="0" fillId="4" borderId="9" xfId="3" applyNumberFormat="1" applyFont="1" applyFill="1" applyBorder="1" applyAlignment="1" applyProtection="1">
      <alignment vertical="center"/>
      <protection locked="0"/>
    </xf>
    <xf numFmtId="184" fontId="0" fillId="4" borderId="96" xfId="3" applyNumberFormat="1" applyFont="1" applyFill="1" applyBorder="1" applyAlignment="1" applyProtection="1">
      <alignment vertical="center"/>
      <protection locked="0"/>
    </xf>
    <xf numFmtId="184" fontId="0" fillId="4" borderId="93" xfId="3" applyNumberFormat="1" applyFont="1" applyFill="1" applyBorder="1" applyAlignment="1" applyProtection="1">
      <alignment horizontal="right" vertical="center"/>
      <protection locked="0"/>
    </xf>
    <xf numFmtId="184" fontId="0" fillId="0" borderId="105" xfId="3" applyNumberFormat="1" applyFont="1" applyBorder="1" applyAlignment="1" applyProtection="1">
      <alignment vertical="center"/>
      <protection locked="0"/>
    </xf>
    <xf numFmtId="184" fontId="0" fillId="0" borderId="5" xfId="3" applyNumberFormat="1" applyFont="1" applyBorder="1" applyAlignment="1" applyProtection="1">
      <alignment vertical="center"/>
      <protection locked="0"/>
    </xf>
    <xf numFmtId="184" fontId="0" fillId="0" borderId="59" xfId="3" applyNumberFormat="1" applyFont="1" applyBorder="1" applyAlignment="1" applyProtection="1">
      <alignment vertical="center"/>
      <protection locked="0"/>
    </xf>
    <xf numFmtId="184" fontId="0" fillId="0" borderId="9" xfId="3" applyNumberFormat="1" applyFont="1" applyBorder="1" applyAlignment="1" applyProtection="1">
      <alignment vertical="center"/>
      <protection locked="0"/>
    </xf>
    <xf numFmtId="184" fontId="0" fillId="0" borderId="113" xfId="3" applyNumberFormat="1" applyFont="1" applyBorder="1" applyAlignment="1" applyProtection="1">
      <alignment vertical="center"/>
      <protection locked="0"/>
    </xf>
    <xf numFmtId="184" fontId="5" fillId="0" borderId="0" xfId="0" applyNumberFormat="1" applyFont="1" applyProtection="1">
      <protection locked="0"/>
    </xf>
    <xf numFmtId="177" fontId="0" fillId="0" borderId="50" xfId="4" applyNumberFormat="1" applyFont="1" applyFill="1" applyBorder="1" applyAlignment="1">
      <alignment horizontal="right" vertical="center"/>
    </xf>
    <xf numFmtId="177" fontId="17" fillId="0" borderId="51" xfId="4" applyNumberFormat="1" applyFont="1" applyFill="1" applyBorder="1" applyAlignment="1">
      <alignment horizontal="right" vertical="center"/>
    </xf>
    <xf numFmtId="177" fontId="17" fillId="0" borderId="71" xfId="4" applyNumberFormat="1" applyFont="1" applyFill="1" applyBorder="1" applyAlignment="1">
      <alignment horizontal="right" vertical="center"/>
    </xf>
    <xf numFmtId="177" fontId="17" fillId="0" borderId="52" xfId="4" applyNumberFormat="1" applyFont="1" applyFill="1" applyBorder="1" applyAlignment="1">
      <alignment horizontal="right" vertical="center"/>
    </xf>
    <xf numFmtId="177" fontId="17" fillId="0" borderId="53" xfId="4" applyNumberFormat="1" applyFont="1" applyFill="1" applyBorder="1" applyAlignment="1">
      <alignment horizontal="right" vertical="center"/>
    </xf>
    <xf numFmtId="177" fontId="17" fillId="0" borderId="50" xfId="4" applyNumberFormat="1" applyFont="1" applyFill="1" applyBorder="1" applyAlignment="1">
      <alignment horizontal="right" vertical="center"/>
    </xf>
    <xf numFmtId="177" fontId="17" fillId="0" borderId="55" xfId="4" applyNumberFormat="1" applyFont="1" applyFill="1" applyBorder="1" applyAlignment="1">
      <alignment horizontal="right" vertical="center"/>
    </xf>
    <xf numFmtId="177" fontId="17" fillId="0" borderId="56" xfId="4" applyNumberFormat="1" applyFont="1" applyFill="1" applyBorder="1" applyAlignment="1">
      <alignment horizontal="right" vertical="center"/>
    </xf>
    <xf numFmtId="177" fontId="17" fillId="0" borderId="72" xfId="4" applyNumberFormat="1" applyFont="1" applyFill="1" applyBorder="1" applyAlignment="1">
      <alignment horizontal="right" vertical="center"/>
    </xf>
    <xf numFmtId="177" fontId="17" fillId="0" borderId="57" xfId="4" applyNumberFormat="1" applyFont="1" applyFill="1" applyBorder="1" applyAlignment="1">
      <alignment horizontal="right" vertical="center"/>
    </xf>
    <xf numFmtId="177" fontId="17" fillId="0" borderId="58" xfId="4" applyNumberFormat="1" applyFont="1" applyFill="1" applyBorder="1" applyAlignment="1">
      <alignment horizontal="right" vertical="center"/>
    </xf>
    <xf numFmtId="177" fontId="0" fillId="0" borderId="56" xfId="4" applyNumberFormat="1" applyFont="1" applyFill="1" applyBorder="1" applyAlignment="1">
      <alignment horizontal="right" vertical="center"/>
    </xf>
    <xf numFmtId="177" fontId="0" fillId="0" borderId="55" xfId="4" applyNumberFormat="1" applyFont="1" applyFill="1" applyBorder="1" applyAlignment="1">
      <alignment horizontal="right" vertical="center"/>
    </xf>
    <xf numFmtId="177" fontId="0" fillId="0" borderId="74" xfId="4" applyNumberFormat="1" applyFont="1" applyFill="1" applyBorder="1" applyAlignment="1">
      <alignment horizontal="right" vertical="center"/>
    </xf>
    <xf numFmtId="177" fontId="17" fillId="0" borderId="68" xfId="4" applyNumberFormat="1" applyFont="1" applyFill="1" applyBorder="1" applyAlignment="1">
      <alignment horizontal="right" vertical="center"/>
    </xf>
    <xf numFmtId="177" fontId="17" fillId="0" borderId="75" xfId="4" applyNumberFormat="1" applyFont="1" applyFill="1" applyBorder="1" applyAlignment="1">
      <alignment horizontal="right" vertical="center"/>
    </xf>
    <xf numFmtId="177" fontId="17" fillId="0" borderId="69" xfId="4" applyNumberFormat="1" applyFont="1" applyFill="1" applyBorder="1" applyAlignment="1">
      <alignment horizontal="right" vertical="center"/>
    </xf>
    <xf numFmtId="177" fontId="17" fillId="0" borderId="70" xfId="4" applyNumberFormat="1" applyFont="1" applyFill="1" applyBorder="1" applyAlignment="1">
      <alignment horizontal="right" vertical="center"/>
    </xf>
    <xf numFmtId="177" fontId="17" fillId="0" borderId="74" xfId="4" applyNumberFormat="1" applyFont="1" applyFill="1" applyBorder="1" applyAlignment="1">
      <alignment horizontal="right" vertical="center"/>
    </xf>
    <xf numFmtId="177" fontId="0" fillId="0" borderId="68" xfId="4" applyNumberFormat="1" applyFont="1" applyFill="1" applyBorder="1" applyAlignment="1">
      <alignment horizontal="right" vertical="center"/>
    </xf>
    <xf numFmtId="177" fontId="0" fillId="0" borderId="69" xfId="4" applyNumberFormat="1" applyFont="1" applyFill="1" applyBorder="1" applyAlignment="1">
      <alignment horizontal="right" vertical="center"/>
    </xf>
    <xf numFmtId="177" fontId="0" fillId="0" borderId="51" xfId="4" applyNumberFormat="1" applyFont="1" applyFill="1" applyBorder="1" applyAlignment="1">
      <alignment horizontal="right" vertical="center"/>
    </xf>
    <xf numFmtId="177" fontId="0" fillId="0" borderId="19" xfId="1" applyNumberFormat="1" applyFont="1" applyBorder="1" applyAlignment="1">
      <alignment vertical="center"/>
    </xf>
    <xf numFmtId="177" fontId="0" fillId="0" borderId="20" xfId="1" applyNumberFormat="1" applyFont="1" applyBorder="1" applyAlignment="1">
      <alignment vertical="center"/>
    </xf>
    <xf numFmtId="177" fontId="17" fillId="6" borderId="20" xfId="1" applyNumberFormat="1" applyFont="1" applyFill="1" applyBorder="1" applyAlignment="1">
      <alignment vertical="center"/>
    </xf>
    <xf numFmtId="177" fontId="0" fillId="0" borderId="21" xfId="1" applyNumberFormat="1" applyFont="1" applyBorder="1" applyAlignment="1">
      <alignment vertical="center"/>
    </xf>
    <xf numFmtId="177" fontId="0" fillId="0" borderId="38" xfId="1" applyNumberFormat="1" applyFont="1" applyBorder="1" applyAlignment="1">
      <alignment vertical="center"/>
    </xf>
    <xf numFmtId="177" fontId="0" fillId="0" borderId="116" xfId="1" applyNumberFormat="1" applyFont="1" applyFill="1" applyBorder="1" applyAlignment="1">
      <alignment vertical="center"/>
    </xf>
    <xf numFmtId="177" fontId="0" fillId="3" borderId="23" xfId="1" applyNumberFormat="1" applyFont="1" applyFill="1" applyBorder="1" applyAlignment="1">
      <alignment vertical="center"/>
    </xf>
    <xf numFmtId="177" fontId="0" fillId="3" borderId="24" xfId="1" applyNumberFormat="1" applyFont="1" applyFill="1" applyBorder="1" applyAlignment="1">
      <alignment vertical="center"/>
    </xf>
    <xf numFmtId="177" fontId="17" fillId="7" borderId="24" xfId="1" applyNumberFormat="1" applyFont="1" applyFill="1" applyBorder="1" applyAlignment="1">
      <alignment vertical="center"/>
    </xf>
    <xf numFmtId="177" fontId="0" fillId="3" borderId="25" xfId="1" applyNumberFormat="1" applyFont="1" applyFill="1" applyBorder="1" applyAlignment="1">
      <alignment vertical="center"/>
    </xf>
    <xf numFmtId="177" fontId="0" fillId="3" borderId="40" xfId="1" applyNumberFormat="1" applyFont="1" applyFill="1" applyBorder="1" applyAlignment="1">
      <alignment vertical="center"/>
    </xf>
    <xf numFmtId="177" fontId="0" fillId="3" borderId="41" xfId="3" applyNumberFormat="1" applyFont="1" applyFill="1" applyBorder="1" applyAlignment="1">
      <alignment vertical="center"/>
    </xf>
    <xf numFmtId="177" fontId="0" fillId="3" borderId="117" xfId="1" applyNumberFormat="1" applyFont="1" applyFill="1" applyBorder="1" applyAlignment="1">
      <alignment horizontal="right" vertical="center"/>
    </xf>
    <xf numFmtId="177" fontId="0" fillId="3" borderId="24" xfId="1" applyNumberFormat="1" applyFont="1" applyFill="1" applyBorder="1" applyAlignment="1">
      <alignment horizontal="right" vertical="center"/>
    </xf>
    <xf numFmtId="177" fontId="17" fillId="7" borderId="23" xfId="1" applyNumberFormat="1" applyFont="1" applyFill="1" applyBorder="1" applyAlignment="1">
      <alignment vertical="center"/>
    </xf>
    <xf numFmtId="177" fontId="17" fillId="7" borderId="25" xfId="1" applyNumberFormat="1" applyFont="1" applyFill="1" applyBorder="1" applyAlignment="1">
      <alignment vertical="center"/>
    </xf>
    <xf numFmtId="177" fontId="17" fillId="7" borderId="40" xfId="1" applyNumberFormat="1" applyFont="1" applyFill="1" applyBorder="1" applyAlignment="1">
      <alignment vertical="center"/>
    </xf>
    <xf numFmtId="177" fontId="17" fillId="7" borderId="41" xfId="1" applyNumberFormat="1" applyFont="1" applyFill="1" applyBorder="1" applyAlignment="1">
      <alignment vertical="center"/>
    </xf>
    <xf numFmtId="177" fontId="0" fillId="7" borderId="117" xfId="1" applyNumberFormat="1" applyFont="1" applyFill="1" applyBorder="1" applyAlignment="1">
      <alignment horizontal="right" vertical="center"/>
    </xf>
    <xf numFmtId="177" fontId="17" fillId="7" borderId="186" xfId="1" applyNumberFormat="1" applyFont="1" applyFill="1" applyBorder="1" applyAlignment="1">
      <alignment vertical="center"/>
    </xf>
    <xf numFmtId="177" fontId="17" fillId="7" borderId="179" xfId="1" applyNumberFormat="1" applyFont="1" applyFill="1" applyBorder="1" applyAlignment="1">
      <alignment vertical="center"/>
    </xf>
    <xf numFmtId="177" fontId="17" fillId="7" borderId="180" xfId="1" applyNumberFormat="1" applyFont="1" applyFill="1" applyBorder="1" applyAlignment="1">
      <alignment vertical="center"/>
    </xf>
    <xf numFmtId="177" fontId="17" fillId="7" borderId="181" xfId="1" applyNumberFormat="1" applyFont="1" applyFill="1" applyBorder="1" applyAlignment="1">
      <alignment vertical="center"/>
    </xf>
    <xf numFmtId="177" fontId="17" fillId="7" borderId="184" xfId="1" applyNumberFormat="1" applyFont="1" applyFill="1" applyBorder="1" applyAlignment="1">
      <alignment vertical="center"/>
    </xf>
    <xf numFmtId="177" fontId="0" fillId="7" borderId="183" xfId="1" applyNumberFormat="1" applyFont="1" applyFill="1" applyBorder="1" applyAlignment="1">
      <alignment horizontal="right" vertical="center"/>
    </xf>
    <xf numFmtId="177" fontId="0" fillId="0" borderId="39" xfId="3" applyNumberFormat="1" applyFont="1" applyFill="1" applyBorder="1" applyAlignment="1">
      <alignment vertical="center"/>
    </xf>
    <xf numFmtId="177" fontId="0" fillId="0" borderId="109" xfId="3" applyNumberFormat="1" applyFont="1" applyFill="1" applyBorder="1" applyAlignment="1">
      <alignment vertical="center"/>
    </xf>
    <xf numFmtId="177" fontId="0" fillId="0" borderId="39" xfId="3" applyNumberFormat="1" applyFont="1" applyBorder="1" applyAlignment="1">
      <alignment vertical="center"/>
    </xf>
    <xf numFmtId="177" fontId="0" fillId="3" borderId="110" xfId="3" applyNumberFormat="1" applyFont="1" applyFill="1" applyBorder="1" applyAlignment="1">
      <alignment vertical="center"/>
    </xf>
    <xf numFmtId="177" fontId="0" fillId="3" borderId="117" xfId="1" applyNumberFormat="1" applyFont="1" applyFill="1" applyBorder="1" applyAlignment="1">
      <alignment vertical="center"/>
    </xf>
    <xf numFmtId="177" fontId="17" fillId="7" borderId="110" xfId="1" applyNumberFormat="1" applyFont="1" applyFill="1" applyBorder="1" applyAlignment="1">
      <alignment vertical="center"/>
    </xf>
    <xf numFmtId="177" fontId="17" fillId="7" borderId="117" xfId="1" applyNumberFormat="1" applyFont="1" applyFill="1" applyBorder="1" applyAlignment="1">
      <alignment vertical="center"/>
    </xf>
    <xf numFmtId="177" fontId="0" fillId="3" borderId="41" xfId="1" applyNumberFormat="1" applyFont="1" applyFill="1" applyBorder="1" applyAlignment="1">
      <alignment vertical="center"/>
    </xf>
    <xf numFmtId="177" fontId="17" fillId="7" borderId="182" xfId="1" applyNumberFormat="1" applyFont="1" applyFill="1" applyBorder="1" applyAlignment="1">
      <alignment vertical="center"/>
    </xf>
    <xf numFmtId="177" fontId="17" fillId="7" borderId="183" xfId="1" applyNumberFormat="1" applyFont="1" applyFill="1" applyBorder="1" applyAlignment="1">
      <alignment vertical="center"/>
    </xf>
    <xf numFmtId="177" fontId="17" fillId="7" borderId="179" xfId="1" applyNumberFormat="1" applyFont="1" applyFill="1" applyBorder="1" applyAlignment="1">
      <alignment horizontal="right" vertical="center"/>
    </xf>
    <xf numFmtId="177" fontId="17" fillId="3" borderId="180" xfId="1" applyNumberFormat="1" applyFont="1" applyFill="1" applyBorder="1" applyAlignment="1">
      <alignment vertical="center"/>
    </xf>
    <xf numFmtId="177" fontId="17" fillId="3" borderId="181" xfId="1" applyNumberFormat="1" applyFont="1" applyFill="1" applyBorder="1" applyAlignment="1">
      <alignment vertical="center"/>
    </xf>
    <xf numFmtId="177" fontId="17" fillId="3" borderId="184" xfId="1" applyNumberFormat="1" applyFont="1" applyFill="1" applyBorder="1" applyAlignment="1">
      <alignment vertical="center"/>
    </xf>
    <xf numFmtId="177" fontId="17" fillId="7" borderId="186" xfId="1" applyNumberFormat="1" applyFont="1" applyFill="1" applyBorder="1" applyAlignment="1">
      <alignment horizontal="right" vertical="center"/>
    </xf>
    <xf numFmtId="177" fontId="0" fillId="3" borderId="26" xfId="1" applyNumberFormat="1" applyFont="1" applyFill="1" applyBorder="1" applyAlignment="1">
      <alignment vertical="center"/>
    </xf>
    <xf numFmtId="177" fontId="0" fillId="0" borderId="22" xfId="1" applyNumberFormat="1" applyFont="1" applyBorder="1" applyAlignment="1">
      <alignment vertical="center"/>
    </xf>
    <xf numFmtId="177" fontId="0" fillId="0" borderId="109" xfId="3" applyNumberFormat="1" applyFont="1" applyBorder="1" applyAlignment="1">
      <alignment vertical="center"/>
    </xf>
    <xf numFmtId="177" fontId="0" fillId="0" borderId="116" xfId="1" applyNumberFormat="1" applyFont="1" applyBorder="1" applyAlignment="1">
      <alignment vertical="center"/>
    </xf>
    <xf numFmtId="177" fontId="17" fillId="7" borderId="26" xfId="1" applyNumberFormat="1" applyFont="1" applyFill="1" applyBorder="1" applyAlignment="1">
      <alignment vertical="center"/>
    </xf>
    <xf numFmtId="177" fontId="17" fillId="7" borderId="178" xfId="1" applyNumberFormat="1" applyFont="1" applyFill="1" applyBorder="1" applyAlignment="1">
      <alignment vertical="center"/>
    </xf>
    <xf numFmtId="177" fontId="0" fillId="6" borderId="90" xfId="1" applyNumberFormat="1" applyFont="1" applyFill="1" applyBorder="1" applyAlignment="1">
      <alignment horizontal="right" vertical="center" wrapText="1"/>
    </xf>
    <xf numFmtId="177" fontId="0" fillId="0" borderId="87" xfId="1" applyNumberFormat="1" applyFont="1" applyFill="1" applyBorder="1" applyAlignment="1">
      <alignment horizontal="right" vertical="center" wrapText="1"/>
    </xf>
    <xf numFmtId="0" fontId="0" fillId="0" borderId="0" xfId="0" applyFont="1" applyAlignment="1">
      <alignment wrapText="1"/>
    </xf>
    <xf numFmtId="0" fontId="0" fillId="0" borderId="0" xfId="0" applyAlignment="1">
      <alignment wrapText="1"/>
    </xf>
    <xf numFmtId="177" fontId="0" fillId="7" borderId="186" xfId="1" applyNumberFormat="1" applyFont="1" applyFill="1" applyBorder="1" applyAlignment="1">
      <alignment horizontal="right" vertical="center"/>
    </xf>
    <xf numFmtId="0" fontId="0" fillId="0" borderId="0" xfId="0" applyFont="1" applyAlignment="1">
      <alignment wrapText="1"/>
    </xf>
    <xf numFmtId="0" fontId="0" fillId="0" borderId="9" xfId="0" applyBorder="1" applyAlignment="1" applyProtection="1">
      <alignment vertical="center" wrapText="1"/>
      <protection locked="0"/>
    </xf>
    <xf numFmtId="0" fontId="0" fillId="0" borderId="0" xfId="0" applyAlignment="1">
      <alignment wrapText="1"/>
    </xf>
    <xf numFmtId="178" fontId="0" fillId="0" borderId="47" xfId="0" applyNumberFormat="1" applyFont="1" applyFill="1" applyBorder="1" applyAlignment="1">
      <alignment horizontal="right" vertical="center" wrapText="1"/>
    </xf>
    <xf numFmtId="178" fontId="0" fillId="0" borderId="106" xfId="0" applyNumberFormat="1" applyFont="1" applyFill="1" applyBorder="1" applyAlignment="1">
      <alignment horizontal="right" vertical="center" wrapText="1"/>
    </xf>
    <xf numFmtId="177" fontId="0" fillId="0" borderId="106" xfId="3" applyNumberFormat="1" applyFont="1" applyFill="1" applyBorder="1" applyAlignment="1">
      <alignment horizontal="right" vertical="center" wrapText="1"/>
    </xf>
    <xf numFmtId="181" fontId="0" fillId="6" borderId="106" xfId="0" applyNumberFormat="1" applyFont="1" applyFill="1" applyBorder="1" applyAlignment="1">
      <alignment horizontal="right" vertical="center" wrapText="1"/>
    </xf>
    <xf numFmtId="178" fontId="0" fillId="0" borderId="32" xfId="0" applyNumberFormat="1" applyFont="1" applyFill="1" applyBorder="1" applyAlignment="1">
      <alignment horizontal="right" vertical="center" wrapText="1"/>
    </xf>
    <xf numFmtId="177" fontId="0" fillId="0" borderId="32" xfId="3" applyNumberFormat="1" applyFont="1" applyFill="1" applyBorder="1" applyAlignment="1">
      <alignment horizontal="right" vertical="center" wrapText="1"/>
    </xf>
    <xf numFmtId="181" fontId="0" fillId="6" borderId="32" xfId="0" applyNumberFormat="1" applyFont="1" applyFill="1" applyBorder="1" applyAlignment="1">
      <alignment horizontal="right" vertical="center" wrapText="1"/>
    </xf>
    <xf numFmtId="184" fontId="0" fillId="7" borderId="12" xfId="3" applyNumberFormat="1" applyFont="1" applyFill="1" applyBorder="1" applyAlignment="1">
      <alignment vertical="center"/>
    </xf>
    <xf numFmtId="184" fontId="0" fillId="6" borderId="87" xfId="0" applyNumberFormat="1" applyFont="1" applyFill="1" applyBorder="1" applyAlignment="1">
      <alignment horizontal="right" vertical="center" wrapText="1"/>
    </xf>
    <xf numFmtId="184" fontId="0" fillId="8" borderId="32" xfId="3" applyNumberFormat="1" applyFont="1" applyFill="1" applyBorder="1" applyAlignment="1" applyProtection="1">
      <alignment vertical="center"/>
      <protection locked="0"/>
    </xf>
    <xf numFmtId="184" fontId="17" fillId="0" borderId="0" xfId="4" applyNumberFormat="1" applyFont="1" applyFill="1" applyBorder="1" applyAlignment="1">
      <alignment vertical="center"/>
    </xf>
    <xf numFmtId="177" fontId="17" fillId="0" borderId="89" xfId="4" applyNumberFormat="1" applyFont="1" applyFill="1" applyBorder="1" applyAlignment="1">
      <alignment horizontal="right" vertical="center"/>
    </xf>
    <xf numFmtId="177" fontId="17" fillId="0" borderId="0" xfId="4" applyNumberFormat="1" applyFont="1" applyFill="1" applyBorder="1" applyAlignment="1">
      <alignment horizontal="right" vertical="center"/>
    </xf>
    <xf numFmtId="177" fontId="0" fillId="0" borderId="89" xfId="4" applyNumberFormat="1" applyFont="1" applyFill="1" applyBorder="1" applyAlignment="1">
      <alignment horizontal="right" vertical="center"/>
    </xf>
    <xf numFmtId="177" fontId="0" fillId="0" borderId="0" xfId="4" applyNumberFormat="1" applyFont="1" applyFill="1" applyBorder="1" applyAlignment="1">
      <alignment horizontal="right" vertical="center"/>
    </xf>
    <xf numFmtId="184" fontId="0" fillId="0" borderId="0" xfId="0" applyNumberFormat="1" applyFont="1" applyBorder="1"/>
    <xf numFmtId="184" fontId="0" fillId="0" borderId="0" xfId="0" applyNumberFormat="1" applyBorder="1" applyAlignment="1">
      <alignment vertical="center"/>
    </xf>
    <xf numFmtId="0" fontId="0" fillId="0" borderId="0" xfId="0" applyFont="1" applyFill="1" applyAlignment="1">
      <alignment wrapText="1"/>
    </xf>
    <xf numFmtId="0" fontId="0" fillId="0" borderId="0" xfId="0" applyFont="1" applyAlignment="1"/>
    <xf numFmtId="0" fontId="0" fillId="0" borderId="0" xfId="0" applyAlignment="1">
      <alignment wrapText="1"/>
    </xf>
    <xf numFmtId="0" fontId="21" fillId="0" borderId="0" xfId="2" applyFont="1" applyAlignment="1" applyProtection="1">
      <alignment vertical="center"/>
    </xf>
    <xf numFmtId="184" fontId="0" fillId="6" borderId="0" xfId="4" quotePrefix="1" applyNumberFormat="1" applyFont="1" applyFill="1" applyBorder="1" applyAlignment="1">
      <alignment horizontal="right" vertical="center"/>
    </xf>
    <xf numFmtId="0" fontId="0" fillId="0" borderId="0" xfId="0" applyFont="1" applyAlignment="1">
      <alignment wrapText="1"/>
    </xf>
    <xf numFmtId="177" fontId="17" fillId="0" borderId="49" xfId="4" applyNumberFormat="1" applyFont="1" applyFill="1" applyBorder="1" applyAlignment="1">
      <alignment horizontal="right" vertical="center"/>
    </xf>
    <xf numFmtId="177" fontId="17" fillId="0" borderId="54" xfId="4" applyNumberFormat="1" applyFont="1" applyFill="1" applyBorder="1" applyAlignment="1">
      <alignment horizontal="right" vertical="center"/>
    </xf>
    <xf numFmtId="177" fontId="17" fillId="0" borderId="67" xfId="4" applyNumberFormat="1" applyFont="1" applyFill="1" applyBorder="1" applyAlignment="1">
      <alignment horizontal="right" vertical="center"/>
    </xf>
    <xf numFmtId="177" fontId="17" fillId="0" borderId="195" xfId="4" applyNumberFormat="1" applyFont="1" applyFill="1" applyBorder="1" applyAlignment="1">
      <alignment horizontal="right" vertical="center"/>
    </xf>
    <xf numFmtId="177" fontId="17" fillId="0" borderId="196" xfId="4" applyNumberFormat="1" applyFont="1" applyFill="1" applyBorder="1" applyAlignment="1">
      <alignment horizontal="right" vertical="center"/>
    </xf>
    <xf numFmtId="177" fontId="0" fillId="0" borderId="196" xfId="4" applyNumberFormat="1" applyFont="1" applyFill="1" applyBorder="1" applyAlignment="1">
      <alignment horizontal="right" vertical="center"/>
    </xf>
    <xf numFmtId="177" fontId="0" fillId="0" borderId="198" xfId="4" applyNumberFormat="1" applyFont="1" applyFill="1" applyBorder="1" applyAlignment="1">
      <alignment horizontal="right" vertical="center"/>
    </xf>
    <xf numFmtId="184" fontId="1" fillId="0" borderId="50" xfId="4" applyNumberFormat="1" applyFont="1" applyFill="1" applyBorder="1" applyAlignment="1">
      <alignment vertical="center"/>
    </xf>
    <xf numFmtId="184" fontId="1" fillId="0" borderId="51" xfId="4" applyNumberFormat="1" applyFont="1" applyFill="1" applyBorder="1" applyAlignment="1">
      <alignment vertical="center"/>
    </xf>
    <xf numFmtId="184" fontId="1" fillId="0" borderId="71" xfId="4" applyNumberFormat="1" applyFont="1" applyFill="1" applyBorder="1" applyAlignment="1">
      <alignment vertical="center"/>
    </xf>
    <xf numFmtId="184" fontId="1" fillId="0" borderId="52" xfId="4" applyNumberFormat="1" applyFont="1" applyFill="1" applyBorder="1" applyAlignment="1">
      <alignment vertical="center"/>
    </xf>
    <xf numFmtId="184" fontId="1" fillId="0" borderId="49" xfId="4" applyNumberFormat="1" applyFont="1" applyFill="1" applyBorder="1" applyAlignment="1">
      <alignment vertical="center"/>
    </xf>
    <xf numFmtId="184" fontId="1" fillId="0" borderId="195" xfId="4" applyNumberFormat="1" applyFont="1" applyFill="1" applyBorder="1" applyAlignment="1">
      <alignment vertical="center"/>
    </xf>
    <xf numFmtId="184" fontId="1" fillId="0" borderId="53" xfId="4" applyNumberFormat="1" applyFont="1" applyFill="1" applyBorder="1" applyAlignment="1">
      <alignment vertical="center"/>
    </xf>
    <xf numFmtId="184" fontId="1" fillId="0" borderId="55" xfId="4" applyNumberFormat="1" applyFont="1" applyFill="1" applyBorder="1" applyAlignment="1">
      <alignment vertical="center"/>
    </xf>
    <xf numFmtId="184" fontId="1" fillId="0" borderId="56" xfId="4" applyNumberFormat="1" applyFont="1" applyFill="1" applyBorder="1" applyAlignment="1">
      <alignment vertical="center"/>
    </xf>
    <xf numFmtId="184" fontId="1" fillId="0" borderId="72" xfId="4" applyNumberFormat="1" applyFont="1" applyFill="1" applyBorder="1" applyAlignment="1">
      <alignment vertical="center"/>
    </xf>
    <xf numFmtId="184" fontId="1" fillId="0" borderId="57" xfId="4" applyNumberFormat="1" applyFont="1" applyFill="1" applyBorder="1" applyAlignment="1">
      <alignment vertical="center"/>
    </xf>
    <xf numFmtId="184" fontId="1" fillId="0" borderId="54" xfId="4" applyNumberFormat="1" applyFont="1" applyFill="1" applyBorder="1" applyAlignment="1">
      <alignment vertical="center"/>
    </xf>
    <xf numFmtId="184" fontId="1" fillId="0" borderId="196" xfId="4" applyNumberFormat="1" applyFont="1" applyFill="1" applyBorder="1" applyAlignment="1">
      <alignment vertical="center"/>
    </xf>
    <xf numFmtId="184" fontId="1" fillId="0" borderId="58" xfId="4" applyNumberFormat="1" applyFont="1" applyFill="1" applyBorder="1" applyAlignment="1">
      <alignment vertical="center"/>
    </xf>
    <xf numFmtId="184" fontId="1" fillId="0" borderId="201" xfId="4" applyNumberFormat="1" applyFont="1" applyFill="1" applyBorder="1" applyAlignment="1">
      <alignment vertical="center"/>
    </xf>
    <xf numFmtId="184" fontId="1" fillId="0" borderId="202" xfId="4" applyNumberFormat="1" applyFont="1" applyFill="1" applyBorder="1" applyAlignment="1">
      <alignment vertical="center"/>
    </xf>
    <xf numFmtId="184" fontId="1" fillId="0" borderId="62" xfId="4" applyNumberFormat="1" applyFont="1" applyFill="1" applyBorder="1" applyAlignment="1">
      <alignment vertical="center"/>
    </xf>
    <xf numFmtId="184" fontId="1" fillId="0" borderId="73" xfId="4" applyNumberFormat="1" applyFont="1" applyFill="1" applyBorder="1" applyAlignment="1">
      <alignment vertical="center"/>
    </xf>
    <xf numFmtId="184" fontId="1" fillId="0" borderId="63" xfId="4" applyNumberFormat="1" applyFont="1" applyFill="1" applyBorder="1" applyAlignment="1">
      <alignment vertical="center"/>
    </xf>
    <xf numFmtId="184" fontId="1" fillId="0" borderId="60" xfId="4" applyNumberFormat="1" applyFont="1" applyFill="1" applyBorder="1" applyAlignment="1">
      <alignment vertical="center"/>
    </xf>
    <xf numFmtId="184" fontId="1" fillId="0" borderId="197" xfId="4" applyNumberFormat="1" applyFont="1" applyFill="1" applyBorder="1" applyAlignment="1">
      <alignment vertical="center"/>
    </xf>
    <xf numFmtId="184" fontId="1" fillId="0" borderId="64" xfId="4" applyNumberFormat="1" applyFont="1" applyFill="1" applyBorder="1" applyAlignment="1">
      <alignment vertical="center"/>
    </xf>
    <xf numFmtId="184" fontId="1" fillId="0" borderId="61" xfId="4" applyNumberFormat="1" applyFont="1" applyFill="1" applyBorder="1" applyAlignment="1">
      <alignment vertical="center"/>
    </xf>
    <xf numFmtId="184" fontId="0" fillId="6" borderId="8" xfId="3" applyNumberFormat="1" applyFont="1" applyFill="1" applyBorder="1" applyAlignment="1">
      <alignment vertical="center"/>
    </xf>
    <xf numFmtId="177" fontId="0" fillId="0" borderId="53" xfId="4" applyNumberFormat="1" applyFont="1" applyFill="1" applyBorder="1" applyAlignment="1">
      <alignment horizontal="right" vertical="center"/>
    </xf>
    <xf numFmtId="177" fontId="17" fillId="9" borderId="1" xfId="1" applyNumberFormat="1" applyFont="1" applyFill="1" applyBorder="1" applyAlignment="1">
      <alignment vertical="center"/>
    </xf>
    <xf numFmtId="9" fontId="17" fillId="9" borderId="1" xfId="1" applyNumberFormat="1" applyFont="1" applyFill="1" applyBorder="1" applyAlignment="1">
      <alignment vertical="center"/>
    </xf>
    <xf numFmtId="0" fontId="0" fillId="0" borderId="0" xfId="0" applyFont="1" applyAlignment="1">
      <alignment wrapText="1"/>
    </xf>
    <xf numFmtId="0" fontId="0" fillId="0" borderId="9" xfId="0" applyBorder="1" applyAlignment="1" applyProtection="1">
      <alignment vertical="center" wrapText="1"/>
      <protection locked="0"/>
    </xf>
    <xf numFmtId="9" fontId="17" fillId="9" borderId="0" xfId="1" applyNumberFormat="1" applyFont="1" applyFill="1" applyBorder="1" applyAlignment="1">
      <alignment vertical="center"/>
    </xf>
    <xf numFmtId="177" fontId="17" fillId="6" borderId="0" xfId="4"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84" fontId="17" fillId="6" borderId="0" xfId="4" applyNumberFormat="1" applyFont="1" applyFill="1" applyBorder="1" applyAlignment="1">
      <alignment vertical="center"/>
    </xf>
    <xf numFmtId="184" fontId="0" fillId="6" borderId="0" xfId="4" applyNumberFormat="1" applyFont="1" applyFill="1" applyBorder="1" applyAlignment="1">
      <alignment vertical="center"/>
    </xf>
    <xf numFmtId="184" fontId="1" fillId="0" borderId="4" xfId="3" applyNumberFormat="1" applyFont="1" applyFill="1" applyBorder="1" applyAlignment="1">
      <alignment vertical="center"/>
    </xf>
    <xf numFmtId="184" fontId="1" fillId="6" borderId="4" xfId="3" applyNumberFormat="1" applyFont="1" applyFill="1" applyBorder="1" applyAlignment="1">
      <alignment vertical="center"/>
    </xf>
    <xf numFmtId="184" fontId="1" fillId="0" borderId="5" xfId="3" applyNumberFormat="1" applyFont="1" applyFill="1" applyBorder="1" applyAlignment="1">
      <alignment vertical="center"/>
    </xf>
    <xf numFmtId="184" fontId="1" fillId="0" borderId="30" xfId="3" applyNumberFormat="1" applyFont="1" applyFill="1" applyBorder="1" applyAlignment="1">
      <alignment vertical="center"/>
    </xf>
    <xf numFmtId="184" fontId="1" fillId="0" borderId="31" xfId="3" applyNumberFormat="1" applyFont="1" applyFill="1" applyBorder="1" applyAlignment="1">
      <alignment vertical="center"/>
    </xf>
    <xf numFmtId="184" fontId="1" fillId="3" borderId="8" xfId="3" applyNumberFormat="1" applyFont="1" applyFill="1" applyBorder="1" applyAlignment="1">
      <alignment vertical="center"/>
    </xf>
    <xf numFmtId="184" fontId="1" fillId="7" borderId="8" xfId="3" applyNumberFormat="1" applyFont="1" applyFill="1" applyBorder="1" applyAlignment="1">
      <alignment vertical="center"/>
    </xf>
    <xf numFmtId="184" fontId="1" fillId="3" borderId="9" xfId="3" applyNumberFormat="1" applyFont="1" applyFill="1" applyBorder="1" applyAlignment="1">
      <alignment vertical="center"/>
    </xf>
    <xf numFmtId="184" fontId="1" fillId="3" borderId="32" xfId="3" applyNumberFormat="1" applyFont="1" applyFill="1" applyBorder="1" applyAlignment="1">
      <alignment vertical="center"/>
    </xf>
    <xf numFmtId="184" fontId="1" fillId="3" borderId="33" xfId="3" applyNumberFormat="1" applyFont="1" applyFill="1" applyBorder="1" applyAlignment="1">
      <alignment vertical="center"/>
    </xf>
    <xf numFmtId="184" fontId="1" fillId="0" borderId="12" xfId="3" applyNumberFormat="1" applyFont="1" applyBorder="1" applyAlignment="1">
      <alignment vertical="center"/>
    </xf>
    <xf numFmtId="184" fontId="1" fillId="6" borderId="12" xfId="3" applyNumberFormat="1" applyFont="1" applyFill="1" applyBorder="1" applyAlignment="1">
      <alignment vertical="center"/>
    </xf>
    <xf numFmtId="184" fontId="1" fillId="0" borderId="13" xfId="3" applyNumberFormat="1" applyFont="1" applyBorder="1" applyAlignment="1">
      <alignment vertical="center"/>
    </xf>
    <xf numFmtId="184" fontId="1" fillId="0" borderId="34" xfId="3" applyNumberFormat="1" applyFont="1" applyBorder="1" applyAlignment="1">
      <alignment vertical="center"/>
    </xf>
    <xf numFmtId="184" fontId="1" fillId="0" borderId="35" xfId="3" applyNumberFormat="1" applyFont="1" applyFill="1" applyBorder="1" applyAlignment="1">
      <alignment vertical="center"/>
    </xf>
    <xf numFmtId="184" fontId="1" fillId="0" borderId="16" xfId="3" applyNumberFormat="1" applyFont="1" applyBorder="1" applyAlignment="1">
      <alignment vertical="center"/>
    </xf>
    <xf numFmtId="184" fontId="1" fillId="6" borderId="16" xfId="3" applyNumberFormat="1" applyFont="1" applyFill="1" applyBorder="1" applyAlignment="1">
      <alignment vertical="center"/>
    </xf>
    <xf numFmtId="184" fontId="1" fillId="0" borderId="17" xfId="3" applyNumberFormat="1" applyFont="1" applyBorder="1" applyAlignment="1">
      <alignment vertical="center"/>
    </xf>
    <xf numFmtId="184" fontId="1" fillId="0" borderId="36" xfId="3" applyNumberFormat="1" applyFont="1" applyBorder="1" applyAlignment="1">
      <alignment vertical="center"/>
    </xf>
    <xf numFmtId="184" fontId="1" fillId="0" borderId="37" xfId="3" applyNumberFormat="1" applyFont="1" applyFill="1" applyBorder="1" applyAlignment="1">
      <alignment vertical="center"/>
    </xf>
    <xf numFmtId="177" fontId="1" fillId="0" borderId="20" xfId="1" applyNumberFormat="1" applyFont="1" applyBorder="1" applyAlignment="1">
      <alignment vertical="center"/>
    </xf>
    <xf numFmtId="177" fontId="1" fillId="6" borderId="20" xfId="1" applyNumberFormat="1" applyFont="1" applyFill="1" applyBorder="1" applyAlignment="1">
      <alignment vertical="center"/>
    </xf>
    <xf numFmtId="177" fontId="1" fillId="0" borderId="21" xfId="1" applyNumberFormat="1" applyFont="1" applyBorder="1" applyAlignment="1">
      <alignment vertical="center"/>
    </xf>
    <xf numFmtId="177" fontId="1" fillId="0" borderId="38" xfId="1" applyNumberFormat="1" applyFont="1" applyBorder="1" applyAlignment="1">
      <alignment vertical="center"/>
    </xf>
    <xf numFmtId="184" fontId="1" fillId="0" borderId="8" xfId="3" applyNumberFormat="1" applyFont="1" applyBorder="1" applyAlignment="1">
      <alignment vertical="center"/>
    </xf>
    <xf numFmtId="184" fontId="1" fillId="6" borderId="8" xfId="3" applyNumberFormat="1" applyFont="1" applyFill="1" applyBorder="1" applyAlignment="1">
      <alignment vertical="center"/>
    </xf>
    <xf numFmtId="184" fontId="1" fillId="0" borderId="9" xfId="3" applyNumberFormat="1" applyFont="1" applyBorder="1" applyAlignment="1">
      <alignment vertical="center"/>
    </xf>
    <xf numFmtId="184" fontId="1" fillId="0" borderId="32" xfId="3" applyNumberFormat="1" applyFont="1" applyBorder="1" applyAlignment="1">
      <alignment vertical="center"/>
    </xf>
    <xf numFmtId="184" fontId="1" fillId="0" borderId="33" xfId="3" applyNumberFormat="1" applyFont="1" applyFill="1" applyBorder="1" applyAlignment="1">
      <alignment vertical="center"/>
    </xf>
    <xf numFmtId="184" fontId="1" fillId="3" borderId="12" xfId="3" applyNumberFormat="1" applyFont="1" applyFill="1" applyBorder="1" applyAlignment="1">
      <alignment vertical="center"/>
    </xf>
    <xf numFmtId="184" fontId="1" fillId="7" borderId="12" xfId="3" applyNumberFormat="1" applyFont="1" applyFill="1" applyBorder="1" applyAlignment="1">
      <alignment vertical="center"/>
    </xf>
    <xf numFmtId="184" fontId="1" fillId="3" borderId="13" xfId="3" applyNumberFormat="1" applyFont="1" applyFill="1" applyBorder="1" applyAlignment="1">
      <alignment vertical="center"/>
    </xf>
    <xf numFmtId="184" fontId="1" fillId="3" borderId="34" xfId="3" applyNumberFormat="1" applyFont="1" applyFill="1" applyBorder="1" applyAlignment="1">
      <alignment vertical="center"/>
    </xf>
    <xf numFmtId="184" fontId="1" fillId="3" borderId="35" xfId="3" applyNumberFormat="1" applyFont="1" applyFill="1" applyBorder="1" applyAlignment="1">
      <alignment vertical="center"/>
    </xf>
    <xf numFmtId="177" fontId="1" fillId="3" borderId="24" xfId="1" applyNumberFormat="1" applyFont="1" applyFill="1" applyBorder="1" applyAlignment="1">
      <alignment vertical="center"/>
    </xf>
    <xf numFmtId="177" fontId="1" fillId="7" borderId="24" xfId="1" applyNumberFormat="1" applyFont="1" applyFill="1" applyBorder="1" applyAlignment="1">
      <alignment vertical="center"/>
    </xf>
    <xf numFmtId="177" fontId="1" fillId="3" borderId="25" xfId="1" applyNumberFormat="1" applyFont="1" applyFill="1" applyBorder="1" applyAlignment="1">
      <alignment vertical="center"/>
    </xf>
    <xf numFmtId="177" fontId="1" fillId="3" borderId="40" xfId="1" applyNumberFormat="1" applyFont="1" applyFill="1" applyBorder="1" applyAlignment="1">
      <alignment vertical="center"/>
    </xf>
    <xf numFmtId="177" fontId="1" fillId="3" borderId="41" xfId="3" applyNumberFormat="1" applyFont="1" applyFill="1" applyBorder="1" applyAlignment="1">
      <alignment vertical="center"/>
    </xf>
    <xf numFmtId="184" fontId="1" fillId="7" borderId="13" xfId="3" applyNumberFormat="1" applyFont="1" applyFill="1" applyBorder="1" applyAlignment="1">
      <alignment vertical="center"/>
    </xf>
    <xf numFmtId="184" fontId="1" fillId="7" borderId="34" xfId="3" applyNumberFormat="1" applyFont="1" applyFill="1" applyBorder="1" applyAlignment="1">
      <alignment vertical="center"/>
    </xf>
    <xf numFmtId="184" fontId="1" fillId="7" borderId="35" xfId="3" applyNumberFormat="1" applyFont="1" applyFill="1" applyBorder="1" applyAlignment="1">
      <alignment vertical="center"/>
    </xf>
    <xf numFmtId="177" fontId="1" fillId="7" borderId="25" xfId="1" applyNumberFormat="1" applyFont="1" applyFill="1" applyBorder="1" applyAlignment="1">
      <alignment vertical="center"/>
    </xf>
    <xf numFmtId="177" fontId="1" fillId="7" borderId="40" xfId="1" applyNumberFormat="1" applyFont="1" applyFill="1" applyBorder="1" applyAlignment="1">
      <alignment vertical="center"/>
    </xf>
    <xf numFmtId="177" fontId="1" fillId="7" borderId="41" xfId="1" applyNumberFormat="1" applyFont="1" applyFill="1" applyBorder="1" applyAlignment="1">
      <alignment vertical="center"/>
    </xf>
    <xf numFmtId="184" fontId="1" fillId="6" borderId="98" xfId="3" applyNumberFormat="1" applyFont="1" applyFill="1" applyBorder="1" applyAlignment="1">
      <alignment vertical="center"/>
    </xf>
    <xf numFmtId="184" fontId="1" fillId="6" borderId="28" xfId="3" applyNumberFormat="1" applyFont="1" applyFill="1" applyBorder="1" applyAlignment="1">
      <alignment vertical="center"/>
    </xf>
    <xf numFmtId="184" fontId="1" fillId="6" borderId="42" xfId="3" applyNumberFormat="1" applyFont="1" applyFill="1" applyBorder="1" applyAlignment="1">
      <alignment vertical="center"/>
    </xf>
    <xf numFmtId="184" fontId="1" fillId="0" borderId="43" xfId="3" applyNumberFormat="1" applyFont="1" applyFill="1" applyBorder="1" applyAlignment="1">
      <alignment vertical="center"/>
    </xf>
    <xf numFmtId="184" fontId="1" fillId="6" borderId="101" xfId="3" applyNumberFormat="1" applyFont="1" applyFill="1" applyBorder="1" applyAlignment="1">
      <alignment vertical="center"/>
    </xf>
    <xf numFmtId="184" fontId="1" fillId="6" borderId="29" xfId="3" applyNumberFormat="1" applyFont="1" applyFill="1" applyBorder="1" applyAlignment="1">
      <alignment vertical="center"/>
    </xf>
    <xf numFmtId="184" fontId="1" fillId="6" borderId="44" xfId="3" applyNumberFormat="1" applyFont="1" applyFill="1" applyBorder="1" applyAlignment="1">
      <alignment vertical="center"/>
    </xf>
    <xf numFmtId="184" fontId="1" fillId="0" borderId="45" xfId="3" applyNumberFormat="1" applyFont="1" applyFill="1" applyBorder="1" applyAlignment="1">
      <alignment vertical="center"/>
    </xf>
    <xf numFmtId="184" fontId="1" fillId="6" borderId="10" xfId="3" applyNumberFormat="1" applyFont="1" applyFill="1" applyBorder="1" applyAlignment="1">
      <alignment vertical="center"/>
    </xf>
    <xf numFmtId="184" fontId="1" fillId="6" borderId="33" xfId="3" applyNumberFormat="1" applyFont="1" applyFill="1" applyBorder="1" applyAlignment="1">
      <alignment vertical="center"/>
    </xf>
    <xf numFmtId="184" fontId="1" fillId="6" borderId="9" xfId="3" applyNumberFormat="1" applyFont="1" applyFill="1" applyBorder="1" applyAlignment="1">
      <alignment vertical="center"/>
    </xf>
    <xf numFmtId="184" fontId="1" fillId="6" borderId="32" xfId="3" applyNumberFormat="1" applyFont="1" applyFill="1" applyBorder="1" applyAlignment="1">
      <alignment vertical="center"/>
    </xf>
    <xf numFmtId="184" fontId="1" fillId="7" borderId="172" xfId="3" applyNumberFormat="1" applyFont="1" applyFill="1" applyBorder="1" applyAlignment="1">
      <alignment vertical="center"/>
    </xf>
    <xf numFmtId="184" fontId="1" fillId="7" borderId="173" xfId="3" applyNumberFormat="1" applyFont="1" applyFill="1" applyBorder="1" applyAlignment="1">
      <alignment vertical="center"/>
    </xf>
    <xf numFmtId="184" fontId="1" fillId="7" borderId="174" xfId="3" applyNumberFormat="1" applyFont="1" applyFill="1" applyBorder="1" applyAlignment="1">
      <alignment vertical="center"/>
    </xf>
    <xf numFmtId="184" fontId="1" fillId="7" borderId="177" xfId="3" applyNumberFormat="1" applyFont="1" applyFill="1" applyBorder="1" applyAlignment="1">
      <alignment vertical="center"/>
    </xf>
    <xf numFmtId="177" fontId="1" fillId="7" borderId="179" xfId="1" applyNumberFormat="1" applyFont="1" applyFill="1" applyBorder="1" applyAlignment="1">
      <alignment vertical="center"/>
    </xf>
    <xf numFmtId="177" fontId="1" fillId="7" borderId="180" xfId="1" applyNumberFormat="1" applyFont="1" applyFill="1" applyBorder="1" applyAlignment="1">
      <alignment vertical="center"/>
    </xf>
    <xf numFmtId="177" fontId="1" fillId="7" borderId="181" xfId="1" applyNumberFormat="1" applyFont="1" applyFill="1" applyBorder="1" applyAlignment="1">
      <alignment vertical="center"/>
    </xf>
    <xf numFmtId="177" fontId="1" fillId="7" borderId="184" xfId="1" applyNumberFormat="1" applyFont="1" applyFill="1" applyBorder="1" applyAlignment="1">
      <alignment vertical="center"/>
    </xf>
    <xf numFmtId="184" fontId="0" fillId="7" borderId="32" xfId="3" applyNumberFormat="1" applyFont="1" applyFill="1" applyBorder="1" applyAlignment="1" applyProtection="1">
      <alignment vertical="center"/>
      <protection locked="0"/>
    </xf>
    <xf numFmtId="184" fontId="1" fillId="0" borderId="83" xfId="3" applyNumberFormat="1" applyFont="1" applyFill="1" applyBorder="1" applyAlignment="1">
      <alignment vertical="center"/>
    </xf>
    <xf numFmtId="184" fontId="1" fillId="0" borderId="77" xfId="3" applyNumberFormat="1" applyFont="1" applyFill="1" applyBorder="1" applyAlignment="1">
      <alignment vertical="center"/>
    </xf>
    <xf numFmtId="184" fontId="1" fillId="0" borderId="9" xfId="3" applyNumberFormat="1" applyFont="1" applyFill="1" applyBorder="1" applyAlignment="1">
      <alignment vertical="center"/>
    </xf>
    <xf numFmtId="184" fontId="1" fillId="0" borderId="32" xfId="3" applyNumberFormat="1" applyFont="1" applyFill="1" applyBorder="1" applyAlignment="1">
      <alignment vertical="center"/>
    </xf>
    <xf numFmtId="177" fontId="1" fillId="0" borderId="52" xfId="4" applyNumberFormat="1" applyFont="1" applyFill="1" applyBorder="1" applyAlignment="1">
      <alignment horizontal="right" vertical="center"/>
    </xf>
    <xf numFmtId="177" fontId="1" fillId="0" borderId="57" xfId="4" applyNumberFormat="1" applyFont="1" applyFill="1" applyBorder="1" applyAlignment="1">
      <alignment horizontal="right" vertical="center"/>
    </xf>
    <xf numFmtId="177" fontId="1" fillId="0" borderId="69" xfId="4" applyNumberFormat="1" applyFont="1" applyFill="1" applyBorder="1" applyAlignment="1">
      <alignment horizontal="right" vertical="center"/>
    </xf>
    <xf numFmtId="0" fontId="6" fillId="0" borderId="0" xfId="2" applyFont="1" applyAlignment="1" applyProtection="1"/>
    <xf numFmtId="177" fontId="25" fillId="7" borderId="24" xfId="1" applyNumberFormat="1" applyFont="1" applyFill="1" applyBorder="1" applyAlignment="1">
      <alignment vertical="center"/>
    </xf>
    <xf numFmtId="184" fontId="25" fillId="6" borderId="98" xfId="3" applyNumberFormat="1" applyFont="1" applyFill="1" applyBorder="1" applyAlignment="1">
      <alignment horizontal="right" vertical="center"/>
    </xf>
    <xf numFmtId="184" fontId="25" fillId="6" borderId="101" xfId="3" applyNumberFormat="1" applyFont="1" applyFill="1" applyBorder="1" applyAlignment="1">
      <alignment vertical="center"/>
    </xf>
    <xf numFmtId="184" fontId="25" fillId="6" borderId="10" xfId="3" applyNumberFormat="1" applyFont="1" applyFill="1" applyBorder="1" applyAlignment="1">
      <alignment vertical="center"/>
    </xf>
    <xf numFmtId="184" fontId="25" fillId="6" borderId="8" xfId="3" applyNumberFormat="1" applyFont="1" applyFill="1" applyBorder="1" applyAlignment="1">
      <alignment vertical="center"/>
    </xf>
    <xf numFmtId="184" fontId="25" fillId="7" borderId="172" xfId="3" applyNumberFormat="1" applyFont="1" applyFill="1" applyBorder="1" applyAlignment="1">
      <alignment vertical="center"/>
    </xf>
    <xf numFmtId="177" fontId="25" fillId="7" borderId="179" xfId="1" applyNumberFormat="1" applyFont="1" applyFill="1" applyBorder="1" applyAlignment="1">
      <alignment vertical="center"/>
    </xf>
    <xf numFmtId="184" fontId="1" fillId="0" borderId="8" xfId="3" applyNumberFormat="1" applyFont="1" applyFill="1" applyBorder="1" applyAlignment="1">
      <alignment vertical="center"/>
    </xf>
    <xf numFmtId="184" fontId="1" fillId="0" borderId="82" xfId="3" applyNumberFormat="1" applyFont="1" applyFill="1" applyBorder="1" applyAlignment="1">
      <alignment vertical="center"/>
    </xf>
    <xf numFmtId="185" fontId="0" fillId="0" borderId="0" xfId="0" applyNumberFormat="1" applyFont="1"/>
    <xf numFmtId="185" fontId="0" fillId="0" borderId="0" xfId="0" applyNumberFormat="1" applyFont="1" applyFill="1"/>
    <xf numFmtId="185" fontId="14" fillId="0" borderId="0" xfId="0" applyNumberFormat="1" applyFont="1" applyFill="1"/>
    <xf numFmtId="185" fontId="17" fillId="0" borderId="0" xfId="4" applyNumberFormat="1" applyFont="1" applyFill="1" applyBorder="1" applyAlignment="1">
      <alignment vertical="center"/>
    </xf>
    <xf numFmtId="185" fontId="17" fillId="0" borderId="0" xfId="4" applyNumberFormat="1" applyFont="1" applyFill="1" applyBorder="1" applyAlignment="1">
      <alignment horizontal="right" vertical="center"/>
    </xf>
    <xf numFmtId="185" fontId="0" fillId="0" borderId="0" xfId="4" applyNumberFormat="1" applyFont="1" applyFill="1" applyBorder="1" applyAlignment="1">
      <alignment horizontal="right" vertical="center"/>
    </xf>
    <xf numFmtId="185" fontId="0" fillId="0" borderId="0" xfId="0" applyNumberFormat="1" applyFont="1" applyBorder="1"/>
    <xf numFmtId="185" fontId="17" fillId="9" borderId="0" xfId="1" applyNumberFormat="1" applyFont="1" applyFill="1" applyBorder="1" applyAlignment="1">
      <alignment vertical="center"/>
    </xf>
    <xf numFmtId="185" fontId="0" fillId="0" borderId="0" xfId="0" applyNumberFormat="1" applyBorder="1" applyAlignment="1">
      <alignment vertical="center"/>
    </xf>
    <xf numFmtId="185" fontId="0" fillId="0" borderId="0" xfId="0" applyNumberFormat="1" applyAlignment="1">
      <alignment vertical="center"/>
    </xf>
    <xf numFmtId="178" fontId="0" fillId="0" borderId="203" xfId="0" applyNumberFormat="1" applyFont="1" applyFill="1" applyBorder="1" applyAlignment="1">
      <alignment horizontal="right" vertical="center" wrapText="1"/>
    </xf>
    <xf numFmtId="178" fontId="0" fillId="0" borderId="204" xfId="0" applyNumberFormat="1" applyFont="1" applyFill="1" applyBorder="1" applyAlignment="1">
      <alignment horizontal="right" vertical="center" wrapText="1"/>
    </xf>
    <xf numFmtId="179" fontId="0" fillId="6" borderId="0" xfId="0" applyNumberFormat="1" applyFont="1" applyFill="1" applyBorder="1" applyAlignment="1">
      <alignment horizontal="right" vertical="center" wrapText="1"/>
    </xf>
    <xf numFmtId="0" fontId="22" fillId="0" borderId="0" xfId="0" applyFont="1" applyBorder="1"/>
    <xf numFmtId="0" fontId="26" fillId="0" borderId="0" xfId="0" applyFont="1"/>
    <xf numFmtId="0" fontId="27" fillId="0" borderId="0" xfId="0" applyFont="1" applyAlignment="1">
      <alignment wrapText="1"/>
    </xf>
    <xf numFmtId="0" fontId="5" fillId="0" borderId="0" xfId="0" applyFont="1" applyAlignment="1"/>
    <xf numFmtId="179" fontId="0" fillId="0" borderId="0" xfId="0" applyNumberFormat="1" applyFont="1" applyFill="1" applyBorder="1" applyAlignment="1">
      <alignment horizontal="right" vertical="center" wrapText="1"/>
    </xf>
    <xf numFmtId="177" fontId="0" fillId="0" borderId="39" xfId="1" applyNumberFormat="1" applyFont="1" applyBorder="1" applyAlignment="1">
      <alignment vertical="center"/>
    </xf>
    <xf numFmtId="184" fontId="0" fillId="0" borderId="98" xfId="3" applyNumberFormat="1" applyFont="1" applyBorder="1" applyAlignment="1">
      <alignment vertical="center"/>
    </xf>
    <xf numFmtId="184" fontId="0" fillId="0" borderId="101" xfId="3" applyNumberFormat="1" applyFont="1" applyBorder="1" applyAlignment="1">
      <alignment vertical="center"/>
    </xf>
    <xf numFmtId="184" fontId="17" fillId="3" borderId="172" xfId="3" applyNumberFormat="1" applyFont="1" applyFill="1" applyBorder="1" applyAlignment="1">
      <alignment vertical="center"/>
    </xf>
    <xf numFmtId="177" fontId="17" fillId="3" borderId="179" xfId="1" applyNumberFormat="1" applyFont="1" applyFill="1" applyBorder="1" applyAlignment="1">
      <alignment vertical="center"/>
    </xf>
    <xf numFmtId="0" fontId="5" fillId="0" borderId="0" xfId="0" applyFont="1" applyAlignment="1">
      <alignment wrapText="1"/>
    </xf>
    <xf numFmtId="179" fontId="0" fillId="6" borderId="87" xfId="0" applyNumberFormat="1" applyFont="1" applyFill="1" applyBorder="1" applyAlignment="1">
      <alignment horizontal="right" vertical="center" wrapText="1"/>
    </xf>
    <xf numFmtId="180" fontId="0" fillId="6" borderId="8" xfId="0" applyNumberFormat="1" applyFont="1" applyFill="1" applyBorder="1" applyAlignment="1">
      <alignment horizontal="right" vertical="center" wrapText="1"/>
    </xf>
    <xf numFmtId="180" fontId="0" fillId="6" borderId="32" xfId="0" applyNumberFormat="1" applyFont="1" applyFill="1" applyBorder="1" applyAlignment="1">
      <alignment horizontal="right" vertical="center" wrapText="1"/>
    </xf>
    <xf numFmtId="178" fontId="0" fillId="6" borderId="8" xfId="3" applyNumberFormat="1" applyFont="1" applyFill="1" applyBorder="1" applyAlignment="1">
      <alignment horizontal="right" vertical="center" wrapText="1"/>
    </xf>
    <xf numFmtId="178" fontId="0" fillId="6" borderId="9" xfId="3" applyNumberFormat="1" applyFont="1" applyFill="1" applyBorder="1" applyAlignment="1">
      <alignment horizontal="right" vertical="center" wrapText="1"/>
    </xf>
    <xf numFmtId="178" fontId="0" fillId="6" borderId="106" xfId="3" applyNumberFormat="1" applyFont="1" applyFill="1" applyBorder="1" applyAlignment="1">
      <alignment horizontal="right" vertical="center" wrapText="1"/>
    </xf>
    <xf numFmtId="178" fontId="0" fillId="6" borderId="32" xfId="3" applyNumberFormat="1" applyFont="1" applyFill="1" applyBorder="1" applyAlignment="1">
      <alignment horizontal="right" vertical="center" wrapText="1"/>
    </xf>
    <xf numFmtId="177" fontId="0" fillId="6" borderId="8" xfId="3" applyNumberFormat="1" applyFont="1" applyFill="1" applyBorder="1" applyAlignment="1">
      <alignment horizontal="right" vertical="center" wrapText="1"/>
    </xf>
    <xf numFmtId="177" fontId="0" fillId="6" borderId="9" xfId="3" applyNumberFormat="1" applyFont="1" applyFill="1" applyBorder="1" applyAlignment="1">
      <alignment horizontal="right" vertical="center" wrapText="1"/>
    </xf>
    <xf numFmtId="177" fontId="0" fillId="6" borderId="106" xfId="3" applyNumberFormat="1" applyFont="1" applyFill="1" applyBorder="1" applyAlignment="1">
      <alignment horizontal="right" vertical="center" wrapText="1"/>
    </xf>
    <xf numFmtId="177" fontId="0" fillId="6" borderId="32" xfId="3" applyNumberFormat="1" applyFont="1" applyFill="1" applyBorder="1" applyAlignment="1">
      <alignment horizontal="right" vertical="center" wrapText="1"/>
    </xf>
    <xf numFmtId="179" fontId="0" fillId="6" borderId="88" xfId="0" applyNumberFormat="1" applyFont="1" applyFill="1" applyBorder="1" applyAlignment="1">
      <alignment horizontal="right" vertical="center" wrapText="1"/>
    </xf>
    <xf numFmtId="183" fontId="0" fillId="6" borderId="8" xfId="3" applyNumberFormat="1" applyFont="1" applyFill="1" applyBorder="1" applyAlignment="1">
      <alignment horizontal="right" vertical="center" wrapText="1"/>
    </xf>
    <xf numFmtId="183" fontId="0" fillId="6" borderId="32" xfId="3" applyNumberFormat="1" applyFont="1" applyFill="1" applyBorder="1" applyAlignment="1">
      <alignment horizontal="right" vertical="center" wrapText="1"/>
    </xf>
    <xf numFmtId="177" fontId="0" fillId="6" borderId="87" xfId="1" applyNumberFormat="1" applyFont="1" applyFill="1" applyBorder="1" applyAlignment="1">
      <alignment horizontal="right" vertical="center" wrapText="1"/>
    </xf>
    <xf numFmtId="177" fontId="0" fillId="6" borderId="65" xfId="1" applyNumberFormat="1" applyFont="1" applyFill="1" applyBorder="1" applyAlignment="1">
      <alignment horizontal="right" vertical="center" wrapText="1"/>
    </xf>
    <xf numFmtId="177" fontId="0" fillId="6" borderId="88" xfId="1" applyNumberFormat="1" applyFont="1" applyFill="1" applyBorder="1" applyAlignment="1">
      <alignment horizontal="right" vertical="center" wrapText="1"/>
    </xf>
    <xf numFmtId="177" fontId="0" fillId="6" borderId="93" xfId="3" applyNumberFormat="1" applyFont="1" applyFill="1" applyBorder="1" applyAlignment="1">
      <alignment horizontal="right" vertical="center" wrapText="1"/>
    </xf>
    <xf numFmtId="177" fontId="0" fillId="6" borderId="96" xfId="3" applyNumberFormat="1" applyFont="1" applyFill="1" applyBorder="1" applyAlignment="1">
      <alignment horizontal="right" vertical="center" wrapText="1"/>
    </xf>
    <xf numFmtId="177" fontId="0" fillId="6" borderId="159" xfId="3" applyNumberFormat="1" applyFont="1" applyFill="1" applyBorder="1" applyAlignment="1">
      <alignment horizontal="right" vertical="center" wrapText="1"/>
    </xf>
    <xf numFmtId="177" fontId="0" fillId="6" borderId="94" xfId="3" applyNumberFormat="1" applyFont="1" applyFill="1" applyBorder="1" applyAlignment="1">
      <alignment horizontal="right" vertical="center" wrapText="1"/>
    </xf>
    <xf numFmtId="182" fontId="0" fillId="6" borderId="128" xfId="3" applyNumberFormat="1" applyFont="1" applyFill="1" applyBorder="1" applyAlignment="1">
      <alignment horizontal="right" vertical="center" wrapText="1"/>
    </xf>
    <xf numFmtId="183" fontId="0" fillId="6" borderId="128" xfId="3" applyNumberFormat="1" applyFont="1" applyFill="1" applyBorder="1" applyAlignment="1">
      <alignment horizontal="right" vertical="center" wrapText="1"/>
    </xf>
    <xf numFmtId="183" fontId="0" fillId="0" borderId="128" xfId="3" applyNumberFormat="1" applyFont="1" applyFill="1" applyBorder="1" applyAlignment="1">
      <alignment horizontal="right" vertical="center" wrapText="1"/>
    </xf>
    <xf numFmtId="0" fontId="0" fillId="0" borderId="0" xfId="0" applyFont="1" applyAlignment="1">
      <alignment wrapText="1"/>
    </xf>
    <xf numFmtId="0" fontId="0" fillId="0" borderId="0" xfId="0" applyAlignment="1">
      <alignment wrapText="1"/>
    </xf>
    <xf numFmtId="184" fontId="17" fillId="6" borderId="0" xfId="3" applyNumberFormat="1" applyFont="1" applyFill="1" applyBorder="1" applyAlignment="1">
      <alignment vertical="center"/>
    </xf>
    <xf numFmtId="184" fontId="17" fillId="6" borderId="1" xfId="3" applyNumberFormat="1" applyFont="1" applyFill="1" applyBorder="1" applyAlignment="1">
      <alignment vertical="center"/>
    </xf>
    <xf numFmtId="184" fontId="25" fillId="6" borderId="0" xfId="3" applyNumberFormat="1" applyFont="1" applyFill="1" applyBorder="1" applyAlignment="1">
      <alignment horizontal="right" vertical="center"/>
    </xf>
    <xf numFmtId="184" fontId="0" fillId="6" borderId="0" xfId="3" applyNumberFormat="1" applyFont="1" applyFill="1" applyBorder="1" applyAlignment="1">
      <alignment horizontal="right" vertical="center"/>
    </xf>
    <xf numFmtId="184" fontId="25" fillId="6" borderId="0" xfId="3" applyNumberFormat="1" applyFont="1" applyFill="1" applyBorder="1" applyAlignment="1">
      <alignment vertical="center"/>
    </xf>
    <xf numFmtId="184" fontId="0" fillId="6" borderId="1" xfId="3" applyNumberFormat="1" applyFont="1" applyFill="1" applyBorder="1" applyAlignment="1">
      <alignment vertical="center"/>
    </xf>
    <xf numFmtId="184" fontId="0" fillId="6" borderId="0" xfId="3" applyNumberFormat="1" applyFont="1" applyFill="1" applyBorder="1" applyAlignment="1">
      <alignment vertical="center"/>
    </xf>
    <xf numFmtId="177" fontId="0" fillId="6" borderId="1" xfId="1" applyNumberFormat="1" applyFont="1" applyFill="1" applyBorder="1" applyAlignment="1">
      <alignment vertical="center"/>
    </xf>
    <xf numFmtId="177" fontId="0" fillId="6" borderId="0" xfId="1" applyNumberFormat="1" applyFont="1" applyFill="1" applyBorder="1" applyAlignment="1">
      <alignment vertical="center"/>
    </xf>
    <xf numFmtId="177" fontId="0" fillId="6" borderId="0" xfId="1" applyNumberFormat="1" applyFont="1" applyFill="1" applyBorder="1" applyAlignment="1">
      <alignment horizontal="right" vertical="center"/>
    </xf>
    <xf numFmtId="177" fontId="25" fillId="6" borderId="0" xfId="1" applyNumberFormat="1" applyFont="1" applyFill="1" applyBorder="1" applyAlignment="1">
      <alignment vertical="center"/>
    </xf>
    <xf numFmtId="177" fontId="17" fillId="6" borderId="0" xfId="1" applyNumberFormat="1" applyFont="1" applyFill="1" applyBorder="1" applyAlignment="1">
      <alignment vertical="center"/>
    </xf>
    <xf numFmtId="177" fontId="17" fillId="6" borderId="0" xfId="1" applyNumberFormat="1" applyFont="1" applyFill="1" applyBorder="1" applyAlignment="1">
      <alignment horizontal="right" vertical="center"/>
    </xf>
    <xf numFmtId="184" fontId="0" fillId="6" borderId="100" xfId="3" applyNumberFormat="1" applyFont="1" applyFill="1" applyBorder="1" applyAlignment="1">
      <alignment vertical="center"/>
    </xf>
    <xf numFmtId="177" fontId="0" fillId="0" borderId="0" xfId="1" applyNumberFormat="1" applyFont="1" applyFill="1"/>
    <xf numFmtId="9" fontId="0" fillId="0" borderId="0" xfId="1" applyFont="1"/>
    <xf numFmtId="185" fontId="4" fillId="0" borderId="0" xfId="0" applyNumberFormat="1" applyFont="1"/>
    <xf numFmtId="185" fontId="4" fillId="0" borderId="0" xfId="0" applyNumberFormat="1" applyFont="1" applyFill="1"/>
    <xf numFmtId="185" fontId="4" fillId="0" borderId="0" xfId="4" applyNumberFormat="1" applyFont="1" applyFill="1" applyBorder="1" applyAlignment="1">
      <alignment vertical="center"/>
    </xf>
    <xf numFmtId="185" fontId="4" fillId="0" borderId="0" xfId="4" applyNumberFormat="1" applyFont="1" applyFill="1" applyBorder="1" applyAlignment="1">
      <alignment horizontal="right" vertical="center"/>
    </xf>
    <xf numFmtId="185" fontId="4" fillId="0" borderId="0" xfId="0" applyNumberFormat="1" applyFont="1" applyBorder="1"/>
    <xf numFmtId="177" fontId="4" fillId="9" borderId="1" xfId="1" applyNumberFormat="1" applyFont="1" applyFill="1" applyBorder="1" applyAlignment="1">
      <alignment vertical="center"/>
    </xf>
    <xf numFmtId="185" fontId="4" fillId="9" borderId="1" xfId="1" applyNumberFormat="1" applyFont="1" applyFill="1" applyBorder="1" applyAlignment="1">
      <alignment vertical="center"/>
    </xf>
    <xf numFmtId="185" fontId="4" fillId="0" borderId="89" xfId="4" applyNumberFormat="1" applyFont="1" applyFill="1" applyBorder="1" applyAlignment="1">
      <alignment horizontal="right" vertical="center"/>
    </xf>
    <xf numFmtId="185" fontId="4" fillId="0" borderId="0" xfId="0" applyNumberFormat="1" applyFont="1" applyBorder="1" applyAlignment="1">
      <alignment vertical="center"/>
    </xf>
    <xf numFmtId="185" fontId="4" fillId="0" borderId="0" xfId="0" applyNumberFormat="1" applyFont="1" applyAlignment="1">
      <alignment vertical="center"/>
    </xf>
    <xf numFmtId="9" fontId="4" fillId="9" borderId="1" xfId="1" applyNumberFormat="1" applyFont="1" applyFill="1" applyBorder="1" applyAlignment="1">
      <alignment vertical="center"/>
    </xf>
    <xf numFmtId="9" fontId="4" fillId="0" borderId="0" xfId="1" applyNumberFormat="1" applyFont="1" applyFill="1" applyBorder="1" applyAlignment="1">
      <alignment vertical="center"/>
    </xf>
    <xf numFmtId="38" fontId="28" fillId="9" borderId="0" xfId="3" applyFont="1" applyFill="1" applyBorder="1" applyAlignment="1">
      <alignment horizontal="right" vertical="center"/>
    </xf>
    <xf numFmtId="38" fontId="28" fillId="0" borderId="0" xfId="3" applyFont="1" applyAlignment="1">
      <alignment horizontal="right" vertical="center"/>
    </xf>
    <xf numFmtId="38" fontId="28" fillId="0" borderId="0" xfId="3" applyFont="1" applyFill="1" applyBorder="1" applyAlignment="1">
      <alignment horizontal="right" vertical="center"/>
    </xf>
    <xf numFmtId="177" fontId="28" fillId="0" borderId="0" xfId="1" applyNumberFormat="1" applyFont="1" applyAlignment="1">
      <alignment horizontal="right" vertical="center"/>
    </xf>
    <xf numFmtId="177" fontId="1" fillId="0" borderId="50" xfId="4" applyNumberFormat="1" applyFont="1" applyFill="1" applyBorder="1" applyAlignment="1">
      <alignment horizontal="right" vertical="center"/>
    </xf>
    <xf numFmtId="177" fontId="1" fillId="0" borderId="51" xfId="4" applyNumberFormat="1" applyFont="1" applyFill="1" applyBorder="1" applyAlignment="1">
      <alignment horizontal="right" vertical="center"/>
    </xf>
    <xf numFmtId="177" fontId="1" fillId="0" borderId="71" xfId="4" applyNumberFormat="1" applyFont="1" applyFill="1" applyBorder="1" applyAlignment="1">
      <alignment horizontal="right" vertical="center"/>
    </xf>
    <xf numFmtId="177" fontId="1" fillId="0" borderId="208" xfId="4" applyNumberFormat="1" applyFont="1" applyFill="1" applyBorder="1" applyAlignment="1">
      <alignment horizontal="right" vertical="center"/>
    </xf>
    <xf numFmtId="177" fontId="1" fillId="0" borderId="55" xfId="4" applyNumberFormat="1" applyFont="1" applyFill="1" applyBorder="1" applyAlignment="1">
      <alignment horizontal="right" vertical="center"/>
    </xf>
    <xf numFmtId="177" fontId="1" fillId="0" borderId="56" xfId="4" applyNumberFormat="1" applyFont="1" applyFill="1" applyBorder="1" applyAlignment="1">
      <alignment horizontal="right" vertical="center"/>
    </xf>
    <xf numFmtId="177" fontId="1" fillId="0" borderId="72" xfId="4" applyNumberFormat="1" applyFont="1" applyFill="1" applyBorder="1" applyAlignment="1">
      <alignment horizontal="right" vertical="center"/>
    </xf>
    <xf numFmtId="177" fontId="0" fillId="0" borderId="209" xfId="4" applyNumberFormat="1" applyFont="1" applyFill="1" applyBorder="1" applyAlignment="1">
      <alignment horizontal="right" vertical="center"/>
    </xf>
    <xf numFmtId="177" fontId="0" fillId="0" borderId="61" xfId="4" applyNumberFormat="1" applyFont="1" applyFill="1" applyBorder="1" applyAlignment="1">
      <alignment horizontal="right" vertical="center"/>
    </xf>
    <xf numFmtId="177" fontId="1" fillId="0" borderId="62" xfId="4" applyNumberFormat="1" applyFont="1" applyFill="1" applyBorder="1" applyAlignment="1">
      <alignment horizontal="right" vertical="center"/>
    </xf>
    <xf numFmtId="177" fontId="1" fillId="0" borderId="73" xfId="4" applyNumberFormat="1" applyFont="1" applyFill="1" applyBorder="1" applyAlignment="1">
      <alignment horizontal="right" vertical="center"/>
    </xf>
    <xf numFmtId="177" fontId="1" fillId="0" borderId="63" xfId="4" applyNumberFormat="1" applyFont="1" applyFill="1" applyBorder="1" applyAlignment="1">
      <alignment horizontal="right" vertical="center"/>
    </xf>
    <xf numFmtId="177" fontId="1" fillId="0" borderId="210" xfId="4" applyNumberFormat="1" applyFont="1" applyFill="1" applyBorder="1" applyAlignment="1">
      <alignment horizontal="right" vertical="center"/>
    </xf>
    <xf numFmtId="177" fontId="1" fillId="0" borderId="58" xfId="4" applyNumberFormat="1" applyFont="1" applyFill="1" applyBorder="1" applyAlignment="1">
      <alignment horizontal="right" vertical="center"/>
    </xf>
    <xf numFmtId="177" fontId="1" fillId="0" borderId="64" xfId="4" applyNumberFormat="1" applyFont="1" applyFill="1" applyBorder="1" applyAlignment="1">
      <alignment horizontal="right" vertical="center"/>
    </xf>
    <xf numFmtId="0" fontId="0" fillId="9" borderId="0" xfId="5" applyFont="1" applyFill="1" applyBorder="1"/>
    <xf numFmtId="0" fontId="0" fillId="9" borderId="48" xfId="5" applyFont="1" applyFill="1" applyBorder="1" applyAlignment="1">
      <alignment vertical="center"/>
    </xf>
    <xf numFmtId="177" fontId="0" fillId="0" borderId="71" xfId="4" applyNumberFormat="1" applyFont="1" applyFill="1" applyBorder="1" applyAlignment="1">
      <alignment horizontal="right" vertical="center"/>
    </xf>
    <xf numFmtId="177" fontId="0" fillId="0" borderId="52" xfId="4" applyNumberFormat="1" applyFont="1" applyFill="1" applyBorder="1" applyAlignment="1">
      <alignment horizontal="right" vertical="center"/>
    </xf>
    <xf numFmtId="177" fontId="0" fillId="0" borderId="72" xfId="4" applyNumberFormat="1" applyFont="1" applyFill="1" applyBorder="1" applyAlignment="1">
      <alignment horizontal="right" vertical="center"/>
    </xf>
    <xf numFmtId="177" fontId="0" fillId="0" borderId="57" xfId="4" applyNumberFormat="1" applyFont="1" applyFill="1" applyBorder="1" applyAlignment="1">
      <alignment horizontal="right" vertical="center"/>
    </xf>
    <xf numFmtId="177" fontId="0" fillId="0" borderId="58" xfId="4" applyNumberFormat="1" applyFont="1" applyFill="1" applyBorder="1" applyAlignment="1">
      <alignment horizontal="right" vertical="center"/>
    </xf>
    <xf numFmtId="0" fontId="0" fillId="9" borderId="66" xfId="5" applyFont="1" applyFill="1" applyBorder="1" applyAlignment="1">
      <alignment vertical="center"/>
    </xf>
    <xf numFmtId="177" fontId="0" fillId="0" borderId="75" xfId="4" applyNumberFormat="1" applyFont="1" applyFill="1" applyBorder="1" applyAlignment="1">
      <alignment horizontal="right" vertical="center"/>
    </xf>
    <xf numFmtId="177" fontId="0" fillId="0" borderId="70" xfId="4" applyNumberFormat="1" applyFont="1" applyFill="1" applyBorder="1" applyAlignment="1">
      <alignment horizontal="right" vertical="center"/>
    </xf>
    <xf numFmtId="184" fontId="1" fillId="3" borderId="32" xfId="1" applyNumberFormat="1" applyFont="1" applyFill="1" applyBorder="1" applyAlignment="1">
      <alignment vertical="center"/>
    </xf>
    <xf numFmtId="184" fontId="1" fillId="0" borderId="34" xfId="1" applyNumberFormat="1" applyFont="1" applyBorder="1" applyAlignment="1">
      <alignment vertical="center"/>
    </xf>
    <xf numFmtId="184" fontId="1" fillId="0" borderId="36" xfId="1" applyNumberFormat="1" applyFont="1" applyBorder="1" applyAlignment="1">
      <alignment vertical="center"/>
    </xf>
    <xf numFmtId="183" fontId="0" fillId="6" borderId="0" xfId="3" applyNumberFormat="1" applyFont="1" applyFill="1" applyBorder="1" applyAlignment="1">
      <alignment horizontal="right" vertical="center" wrapText="1"/>
    </xf>
    <xf numFmtId="184" fontId="0" fillId="6" borderId="88" xfId="0" applyNumberFormat="1" applyFont="1" applyFill="1" applyBorder="1" applyAlignment="1">
      <alignment horizontal="right" vertical="center" wrapText="1"/>
    </xf>
    <xf numFmtId="181" fontId="1" fillId="0" borderId="203" xfId="3" applyNumberFormat="1" applyFont="1" applyFill="1" applyBorder="1" applyAlignment="1">
      <alignment vertical="center"/>
    </xf>
    <xf numFmtId="181" fontId="1" fillId="0" borderId="204" xfId="3" applyNumberFormat="1" applyFont="1" applyFill="1" applyBorder="1" applyAlignment="1">
      <alignment vertical="center"/>
    </xf>
    <xf numFmtId="184" fontId="1" fillId="3" borderId="8" xfId="1" applyNumberFormat="1" applyFont="1" applyFill="1" applyBorder="1" applyAlignment="1">
      <alignment vertical="center"/>
    </xf>
    <xf numFmtId="184" fontId="1" fillId="0" borderId="12" xfId="1" applyNumberFormat="1" applyFont="1" applyBorder="1" applyAlignment="1">
      <alignment vertical="center"/>
    </xf>
    <xf numFmtId="184" fontId="1" fillId="0" borderId="16" xfId="1" applyNumberFormat="1" applyFont="1" applyBorder="1" applyAlignment="1">
      <alignment vertical="center"/>
    </xf>
    <xf numFmtId="9" fontId="26" fillId="6" borderId="1" xfId="1" applyFont="1" applyFill="1" applyBorder="1" applyAlignment="1">
      <alignment vertical="center"/>
    </xf>
    <xf numFmtId="185" fontId="26" fillId="6" borderId="1" xfId="1" applyNumberFormat="1" applyFont="1" applyFill="1" applyBorder="1" applyAlignment="1">
      <alignment vertical="center"/>
    </xf>
    <xf numFmtId="177" fontId="26" fillId="6" borderId="1" xfId="1" applyNumberFormat="1" applyFont="1" applyFill="1" applyBorder="1" applyAlignment="1">
      <alignment vertical="center"/>
    </xf>
    <xf numFmtId="9" fontId="26" fillId="6" borderId="0" xfId="1" applyFont="1" applyFill="1" applyBorder="1" applyAlignment="1">
      <alignment vertical="center"/>
    </xf>
    <xf numFmtId="9" fontId="17" fillId="0" borderId="0" xfId="1" applyFont="1" applyFill="1" applyBorder="1" applyAlignment="1">
      <alignment vertical="center"/>
    </xf>
    <xf numFmtId="0" fontId="0" fillId="0" borderId="0" xfId="0" applyFont="1" applyAlignment="1">
      <alignment wrapText="1"/>
    </xf>
    <xf numFmtId="0" fontId="5" fillId="0" borderId="0" xfId="0" applyFont="1" applyAlignment="1">
      <alignment wrapText="1"/>
    </xf>
    <xf numFmtId="0" fontId="0" fillId="3" borderId="188" xfId="0" applyFont="1" applyFill="1" applyBorder="1" applyAlignment="1">
      <alignment wrapText="1"/>
    </xf>
    <xf numFmtId="0" fontId="0" fillId="3" borderId="182" xfId="0" applyFont="1" applyFill="1" applyBorder="1" applyAlignment="1">
      <alignment wrapText="1"/>
    </xf>
    <xf numFmtId="0" fontId="0" fillId="3" borderId="189" xfId="0" applyFont="1" applyFill="1" applyBorder="1" applyAlignment="1">
      <alignment wrapText="1"/>
    </xf>
    <xf numFmtId="0" fontId="0" fillId="3" borderId="136" xfId="0" applyFont="1" applyFill="1" applyBorder="1" applyAlignment="1">
      <alignment wrapText="1"/>
    </xf>
    <xf numFmtId="0" fontId="0" fillId="3" borderId="110" xfId="0" applyFont="1" applyFill="1" applyBorder="1" applyAlignment="1">
      <alignment wrapText="1"/>
    </xf>
    <xf numFmtId="0" fontId="0" fillId="3" borderId="155" xfId="0" applyFont="1" applyFill="1" applyBorder="1" applyAlignment="1">
      <alignment wrapText="1"/>
    </xf>
    <xf numFmtId="0" fontId="0" fillId="0" borderId="28" xfId="0" applyFont="1" applyBorder="1" applyAlignment="1">
      <alignment wrapText="1"/>
    </xf>
    <xf numFmtId="0" fontId="0" fillId="0" borderId="156" xfId="0" applyFont="1" applyBorder="1" applyAlignment="1">
      <alignment wrapText="1"/>
    </xf>
    <xf numFmtId="0" fontId="0" fillId="0" borderId="29" xfId="0" applyFont="1" applyBorder="1" applyAlignment="1">
      <alignment wrapText="1"/>
    </xf>
    <xf numFmtId="0" fontId="0" fillId="0" borderId="157" xfId="0" applyFont="1" applyBorder="1" applyAlignment="1">
      <alignment wrapText="1"/>
    </xf>
    <xf numFmtId="0" fontId="0" fillId="0" borderId="138" xfId="0" applyFont="1" applyBorder="1" applyAlignment="1">
      <alignment wrapText="1"/>
    </xf>
    <xf numFmtId="0" fontId="0" fillId="0" borderId="47" xfId="0" applyFont="1" applyBorder="1" applyAlignment="1">
      <alignment wrapText="1"/>
    </xf>
    <xf numFmtId="0" fontId="0" fillId="0" borderId="154" xfId="0" applyFont="1" applyBorder="1" applyAlignment="1">
      <alignment wrapText="1"/>
    </xf>
    <xf numFmtId="0" fontId="0" fillId="0" borderId="133" xfId="0" applyFont="1" applyBorder="1" applyAlignment="1">
      <alignment wrapText="1"/>
    </xf>
    <xf numFmtId="0" fontId="0" fillId="0" borderId="106" xfId="0" applyFont="1" applyBorder="1" applyAlignment="1">
      <alignment wrapText="1"/>
    </xf>
    <xf numFmtId="0" fontId="0" fillId="0" borderId="148" xfId="0" applyFont="1" applyBorder="1" applyAlignment="1">
      <alignment wrapText="1"/>
    </xf>
    <xf numFmtId="0" fontId="0" fillId="3" borderId="133" xfId="0" applyFont="1" applyFill="1" applyBorder="1" applyAlignment="1">
      <alignment wrapText="1"/>
    </xf>
    <xf numFmtId="0" fontId="0" fillId="3" borderId="106" xfId="0" applyFont="1" applyFill="1" applyBorder="1" applyAlignment="1">
      <alignment wrapText="1"/>
    </xf>
    <xf numFmtId="0" fontId="0" fillId="3" borderId="148" xfId="0" applyFont="1" applyFill="1" applyBorder="1" applyAlignment="1">
      <alignment wrapText="1"/>
    </xf>
    <xf numFmtId="0" fontId="0" fillId="3" borderId="187" xfId="0" applyFont="1" applyFill="1" applyBorder="1" applyAlignment="1">
      <alignment wrapText="1"/>
    </xf>
    <xf numFmtId="0" fontId="0" fillId="3" borderId="175" xfId="0" applyFont="1" applyFill="1" applyBorder="1" applyAlignment="1">
      <alignment wrapText="1"/>
    </xf>
    <xf numFmtId="0" fontId="0" fillId="3" borderId="190" xfId="0" applyFont="1" applyFill="1" applyBorder="1" applyAlignment="1">
      <alignment wrapText="1"/>
    </xf>
    <xf numFmtId="0" fontId="0" fillId="0" borderId="149" xfId="0" applyFont="1" applyBorder="1" applyAlignment="1">
      <alignment wrapText="1"/>
    </xf>
    <xf numFmtId="0" fontId="0" fillId="0" borderId="150" xfId="0" applyFont="1" applyBorder="1" applyAlignment="1">
      <alignment wrapText="1"/>
    </xf>
    <xf numFmtId="0" fontId="0" fillId="0" borderId="151" xfId="0" applyFont="1" applyBorder="1" applyAlignment="1">
      <alignment wrapText="1"/>
    </xf>
    <xf numFmtId="0" fontId="0" fillId="0" borderId="139" xfId="0" applyFont="1" applyBorder="1" applyAlignment="1">
      <alignment wrapText="1"/>
    </xf>
    <xf numFmtId="0" fontId="0" fillId="0" borderId="108" xfId="0" applyFont="1" applyBorder="1" applyAlignment="1">
      <alignment wrapText="1"/>
    </xf>
    <xf numFmtId="0" fontId="0" fillId="0" borderId="146" xfId="0" applyFont="1" applyBorder="1" applyAlignment="1">
      <alignment wrapText="1"/>
    </xf>
    <xf numFmtId="0" fontId="0" fillId="0" borderId="140" xfId="0" applyFont="1" applyBorder="1" applyAlignment="1">
      <alignment wrapText="1"/>
    </xf>
    <xf numFmtId="0" fontId="0" fillId="0" borderId="109" xfId="0" applyFont="1" applyBorder="1" applyAlignment="1">
      <alignment wrapText="1"/>
    </xf>
    <xf numFmtId="0" fontId="0" fillId="0" borderId="147" xfId="0" applyFont="1" applyBorder="1" applyAlignment="1">
      <alignment wrapText="1"/>
    </xf>
    <xf numFmtId="0" fontId="0" fillId="3" borderId="137" xfId="0" applyFont="1" applyFill="1" applyBorder="1" applyAlignment="1">
      <alignment wrapText="1"/>
    </xf>
    <xf numFmtId="0" fontId="0" fillId="3" borderId="107" xfId="0" applyFont="1" applyFill="1" applyBorder="1" applyAlignment="1">
      <alignment wrapText="1"/>
    </xf>
    <xf numFmtId="0" fontId="0" fillId="3" borderId="145" xfId="0" applyFont="1" applyFill="1" applyBorder="1" applyAlignment="1">
      <alignment wrapText="1"/>
    </xf>
    <xf numFmtId="0" fontId="0" fillId="2" borderId="127"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143" xfId="0" applyFont="1" applyFill="1" applyBorder="1" applyAlignment="1">
      <alignment horizontal="center" vertical="center"/>
    </xf>
    <xf numFmtId="184" fontId="0" fillId="2" borderId="168" xfId="0" applyNumberFormat="1" applyFont="1" applyFill="1" applyBorder="1" applyAlignment="1">
      <alignment horizontal="center" vertical="center" wrapText="1"/>
    </xf>
    <xf numFmtId="184" fontId="0" fillId="2" borderId="135" xfId="0" applyNumberFormat="1" applyFont="1" applyFill="1" applyBorder="1" applyAlignment="1">
      <alignment horizontal="center" vertical="center" wrapText="1"/>
    </xf>
    <xf numFmtId="184" fontId="8" fillId="2" borderId="129" xfId="0" applyNumberFormat="1" applyFont="1" applyFill="1" applyBorder="1" applyAlignment="1">
      <alignment horizontal="center" vertical="center" wrapText="1"/>
    </xf>
    <xf numFmtId="184" fontId="8" fillId="2" borderId="0" xfId="0" applyNumberFormat="1" applyFont="1" applyFill="1" applyBorder="1" applyAlignment="1">
      <alignment horizontal="center" vertical="center" wrapText="1"/>
    </xf>
    <xf numFmtId="184" fontId="8" fillId="2" borderId="3" xfId="0" applyNumberFormat="1" applyFont="1" applyFill="1" applyBorder="1" applyAlignment="1">
      <alignment horizontal="center" vertical="center" wrapText="1"/>
    </xf>
    <xf numFmtId="184" fontId="0" fillId="2" borderId="134" xfId="0" applyNumberFormat="1" applyFont="1" applyFill="1" applyBorder="1" applyAlignment="1">
      <alignment horizontal="center" vertical="center" wrapText="1"/>
    </xf>
    <xf numFmtId="184" fontId="8" fillId="2" borderId="130" xfId="0" applyNumberFormat="1" applyFont="1" applyFill="1" applyBorder="1" applyAlignment="1">
      <alignment horizontal="center" vertical="center" wrapText="1"/>
    </xf>
    <xf numFmtId="184" fontId="8" fillId="2" borderId="81" xfId="0" applyNumberFormat="1" applyFont="1" applyFill="1" applyBorder="1" applyAlignment="1">
      <alignment horizontal="center" vertical="center" wrapText="1"/>
    </xf>
    <xf numFmtId="0" fontId="0" fillId="2" borderId="152" xfId="0" applyFont="1" applyFill="1" applyBorder="1" applyAlignment="1">
      <alignment horizontal="center" vertical="center" wrapText="1"/>
    </xf>
    <xf numFmtId="0" fontId="0" fillId="2" borderId="153" xfId="0" applyFont="1" applyFill="1" applyBorder="1" applyAlignment="1">
      <alignment horizontal="center" vertical="center" wrapText="1"/>
    </xf>
    <xf numFmtId="184" fontId="0" fillId="2" borderId="142" xfId="0" applyNumberFormat="1" applyFont="1" applyFill="1" applyBorder="1" applyAlignment="1">
      <alignment horizontal="center" vertical="center" wrapText="1"/>
    </xf>
    <xf numFmtId="184" fontId="0" fillId="2" borderId="79" xfId="0" applyNumberFormat="1" applyFont="1" applyFill="1" applyBorder="1" applyAlignment="1">
      <alignment horizontal="center" vertical="center" wrapText="1"/>
    </xf>
    <xf numFmtId="184" fontId="0" fillId="2" borderId="141" xfId="0" applyNumberFormat="1" applyFill="1" applyBorder="1" applyAlignment="1">
      <alignment horizontal="center" vertical="center" wrapText="1"/>
    </xf>
    <xf numFmtId="184" fontId="0" fillId="2" borderId="84" xfId="0" applyNumberFormat="1" applyFill="1" applyBorder="1" applyAlignment="1">
      <alignment horizontal="center" vertical="center" wrapText="1"/>
    </xf>
    <xf numFmtId="184" fontId="0" fillId="2" borderId="141" xfId="0" applyNumberFormat="1" applyFont="1" applyFill="1" applyBorder="1" applyAlignment="1">
      <alignment horizontal="center" vertical="center" wrapText="1"/>
    </xf>
    <xf numFmtId="184" fontId="0" fillId="2" borderId="84" xfId="0" applyNumberFormat="1" applyFont="1" applyFill="1" applyBorder="1" applyAlignment="1">
      <alignment horizontal="center" vertical="center" wrapText="1"/>
    </xf>
    <xf numFmtId="184" fontId="0" fillId="2" borderId="132" xfId="0" applyNumberFormat="1" applyFont="1" applyFill="1" applyBorder="1" applyAlignment="1">
      <alignment horizontal="center" vertical="center" wrapText="1"/>
    </xf>
    <xf numFmtId="184" fontId="0" fillId="0" borderId="80" xfId="0" applyNumberFormat="1" applyFont="1" applyBorder="1" applyAlignment="1">
      <alignment horizontal="center" vertical="center" wrapText="1"/>
    </xf>
    <xf numFmtId="184" fontId="0" fillId="2" borderId="191" xfId="0" applyNumberFormat="1" applyFont="1" applyFill="1" applyBorder="1" applyAlignment="1">
      <alignment horizontal="center" vertical="center" wrapText="1"/>
    </xf>
    <xf numFmtId="184" fontId="0" fillId="2" borderId="66" xfId="0" applyNumberFormat="1" applyFont="1" applyFill="1" applyBorder="1" applyAlignment="1">
      <alignment horizontal="center" vertical="center" wrapText="1"/>
    </xf>
    <xf numFmtId="184" fontId="0" fillId="0" borderId="84" xfId="0" applyNumberFormat="1" applyFont="1" applyBorder="1" applyAlignment="1">
      <alignment horizontal="center" vertical="center" wrapText="1"/>
    </xf>
    <xf numFmtId="0" fontId="0" fillId="0" borderId="112" xfId="0" applyFont="1" applyBorder="1" applyAlignment="1"/>
    <xf numFmtId="0" fontId="0" fillId="0" borderId="106" xfId="0" applyFont="1" applyBorder="1" applyAlignment="1"/>
    <xf numFmtId="0" fontId="0" fillId="0" borderId="175" xfId="0" applyFont="1" applyBorder="1" applyAlignment="1"/>
    <xf numFmtId="0" fontId="0" fillId="0" borderId="128" xfId="0" applyFont="1" applyBorder="1" applyAlignment="1">
      <alignment horizontal="center" vertical="center"/>
    </xf>
    <xf numFmtId="0" fontId="0" fillId="0" borderId="143" xfId="0" applyFont="1" applyBorder="1" applyAlignment="1">
      <alignment horizontal="center" vertical="center"/>
    </xf>
    <xf numFmtId="184" fontId="0" fillId="2" borderId="128" xfId="0" applyNumberFormat="1" applyFont="1" applyFill="1" applyBorder="1" applyAlignment="1">
      <alignment horizontal="center" vertical="center" wrapText="1"/>
    </xf>
    <xf numFmtId="184" fontId="0" fillId="2" borderId="128" xfId="0" applyNumberFormat="1" applyFont="1" applyFill="1" applyBorder="1" applyAlignment="1">
      <alignment horizontal="center" vertical="center"/>
    </xf>
    <xf numFmtId="0" fontId="0" fillId="0" borderId="47" xfId="0" applyFont="1" applyBorder="1" applyAlignment="1"/>
    <xf numFmtId="0" fontId="0" fillId="0" borderId="108" xfId="0" applyFont="1" applyBorder="1" applyAlignment="1"/>
    <xf numFmtId="0" fontId="0" fillId="0" borderId="109" xfId="0" applyFont="1" applyBorder="1" applyAlignment="1"/>
    <xf numFmtId="0" fontId="0" fillId="0" borderId="107" xfId="0" applyFont="1" applyBorder="1" applyAlignment="1"/>
    <xf numFmtId="0" fontId="0" fillId="0" borderId="110" xfId="0" applyFont="1" applyBorder="1" applyAlignment="1"/>
    <xf numFmtId="0" fontId="0" fillId="0" borderId="111" xfId="0" applyFont="1" applyBorder="1" applyAlignment="1"/>
    <xf numFmtId="0" fontId="0" fillId="0" borderId="182" xfId="0" applyFont="1" applyBorder="1" applyAlignment="1"/>
    <xf numFmtId="184" fontId="0" fillId="2" borderId="130" xfId="0" applyNumberFormat="1" applyFont="1" applyFill="1" applyBorder="1" applyAlignment="1">
      <alignment horizontal="center" vertical="center"/>
    </xf>
    <xf numFmtId="184" fontId="0" fillId="0" borderId="81" xfId="0" applyNumberFormat="1" applyFont="1" applyBorder="1" applyAlignment="1">
      <alignment horizontal="center" vertical="center"/>
    </xf>
    <xf numFmtId="184" fontId="8" fillId="2" borderId="128" xfId="0" applyNumberFormat="1" applyFont="1" applyFill="1" applyBorder="1" applyAlignment="1">
      <alignment horizontal="center" vertical="center" wrapText="1"/>
    </xf>
    <xf numFmtId="184" fontId="0" fillId="2" borderId="0" xfId="0" applyNumberFormat="1" applyFont="1" applyFill="1" applyBorder="1" applyAlignment="1">
      <alignment horizontal="center" vertical="center"/>
    </xf>
    <xf numFmtId="184" fontId="0" fillId="0" borderId="3" xfId="0" applyNumberFormat="1" applyFont="1" applyBorder="1" applyAlignment="1">
      <alignment horizontal="center" vertical="center"/>
    </xf>
    <xf numFmtId="184" fontId="0" fillId="2" borderId="135" xfId="0" applyNumberFormat="1" applyFont="1" applyFill="1" applyBorder="1" applyAlignment="1">
      <alignment horizontal="center" vertical="center"/>
    </xf>
    <xf numFmtId="0" fontId="6" fillId="0" borderId="0" xfId="2" applyFont="1" applyAlignment="1" applyProtection="1"/>
    <xf numFmtId="0" fontId="16" fillId="0" borderId="0" xfId="2" applyFont="1" applyAlignment="1" applyProtection="1"/>
    <xf numFmtId="184" fontId="0" fillId="2" borderId="127" xfId="0" applyNumberFormat="1" applyFont="1" applyFill="1" applyBorder="1" applyAlignment="1">
      <alignment horizontal="center" vertical="center" wrapText="1"/>
    </xf>
    <xf numFmtId="184" fontId="0" fillId="6" borderId="1" xfId="0" applyNumberFormat="1" applyFont="1" applyFill="1" applyBorder="1" applyAlignment="1">
      <alignment horizontal="center" vertical="center" wrapText="1"/>
    </xf>
    <xf numFmtId="184" fontId="0" fillId="6" borderId="0" xfId="0" applyNumberFormat="1" applyFont="1" applyFill="1" applyBorder="1" applyAlignment="1">
      <alignment horizontal="center" vertical="center" wrapText="1"/>
    </xf>
    <xf numFmtId="184" fontId="8" fillId="6" borderId="0" xfId="0" applyNumberFormat="1" applyFont="1" applyFill="1" applyBorder="1" applyAlignment="1">
      <alignment horizontal="center" vertical="center" wrapText="1"/>
    </xf>
    <xf numFmtId="184" fontId="0" fillId="6" borderId="0" xfId="0" applyNumberFormat="1" applyFill="1" applyBorder="1" applyAlignment="1">
      <alignment horizontal="center" vertical="center" wrapText="1"/>
    </xf>
    <xf numFmtId="184" fontId="0" fillId="2" borderId="149" xfId="0" applyNumberFormat="1" applyFont="1" applyFill="1" applyBorder="1" applyAlignment="1" applyProtection="1">
      <alignment horizontal="center" vertical="center" wrapText="1"/>
      <protection locked="0"/>
    </xf>
    <xf numFmtId="184" fontId="0" fillId="0" borderId="150" xfId="0" applyNumberFormat="1" applyBorder="1" applyAlignment="1" applyProtection="1">
      <alignment horizontal="center" vertical="center"/>
      <protection locked="0"/>
    </xf>
    <xf numFmtId="184" fontId="0" fillId="0" borderId="161" xfId="0" applyNumberFormat="1" applyBorder="1" applyAlignment="1" applyProtection="1">
      <alignment horizontal="center" vertical="center"/>
      <protection locked="0"/>
    </xf>
    <xf numFmtId="0" fontId="0" fillId="3" borderId="5" xfId="0" applyFill="1" applyBorder="1" applyAlignment="1" applyProtection="1">
      <alignment vertical="center" wrapText="1"/>
      <protection locked="0"/>
    </xf>
    <xf numFmtId="0" fontId="0" fillId="0" borderId="47" xfId="0" applyFont="1" applyBorder="1" applyAlignment="1" applyProtection="1">
      <alignment vertical="center" wrapText="1"/>
      <protection locked="0"/>
    </xf>
    <xf numFmtId="184" fontId="0" fillId="2" borderId="149" xfId="0" applyNumberFormat="1" applyFill="1" applyBorder="1" applyAlignment="1" applyProtection="1">
      <alignment horizontal="center" vertical="center" wrapText="1"/>
      <protection locked="0"/>
    </xf>
    <xf numFmtId="0" fontId="0" fillId="0" borderId="0" xfId="0" applyFont="1" applyBorder="1" applyAlignment="1" applyProtection="1">
      <alignment wrapText="1"/>
      <protection locked="0"/>
    </xf>
    <xf numFmtId="0" fontId="0" fillId="2" borderId="127" xfId="0" applyFont="1" applyFill="1"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184" fontId="0" fillId="2" borderId="150" xfId="0" applyNumberFormat="1" applyFont="1" applyFill="1" applyBorder="1" applyAlignment="1" applyProtection="1">
      <alignment horizontal="center" vertical="center" wrapText="1"/>
      <protection locked="0"/>
    </xf>
    <xf numFmtId="0" fontId="0" fillId="4" borderId="138" xfId="0" applyFill="1" applyBorder="1" applyAlignment="1" applyProtection="1">
      <alignment vertical="center" wrapText="1"/>
      <protection locked="0"/>
    </xf>
    <xf numFmtId="0" fontId="0" fillId="0" borderId="47" xfId="0" applyFont="1" applyBorder="1" applyAlignment="1" applyProtection="1">
      <alignment vertical="center"/>
      <protection locked="0"/>
    </xf>
    <xf numFmtId="0" fontId="0" fillId="0" borderId="9" xfId="0" applyBorder="1" applyAlignment="1" applyProtection="1">
      <alignment vertical="center" wrapText="1"/>
      <protection locked="0"/>
    </xf>
    <xf numFmtId="0" fontId="0" fillId="0" borderId="106" xfId="0" applyFont="1" applyBorder="1" applyAlignment="1" applyProtection="1">
      <alignment vertical="center" wrapText="1"/>
      <protection locked="0"/>
    </xf>
    <xf numFmtId="184" fontId="0" fillId="2" borderId="160" xfId="0" applyNumberFormat="1" applyFont="1" applyFill="1" applyBorder="1" applyAlignment="1" applyProtection="1">
      <alignment horizontal="center" vertical="center" wrapText="1"/>
      <protection locked="0"/>
    </xf>
    <xf numFmtId="0" fontId="14" fillId="0" borderId="9" xfId="0" applyFont="1" applyFill="1" applyBorder="1" applyAlignment="1" applyProtection="1">
      <alignment vertical="center" wrapText="1"/>
      <protection locked="0"/>
    </xf>
    <xf numFmtId="0" fontId="14" fillId="0" borderId="106" xfId="0" applyFont="1" applyFill="1" applyBorder="1" applyAlignment="1" applyProtection="1">
      <alignment vertical="center"/>
      <protection locked="0"/>
    </xf>
    <xf numFmtId="0" fontId="0" fillId="3" borderId="9" xfId="0" applyFill="1" applyBorder="1" applyAlignment="1" applyProtection="1">
      <alignment vertical="center" wrapText="1"/>
      <protection locked="0"/>
    </xf>
    <xf numFmtId="0" fontId="0" fillId="0" borderId="106" xfId="0" applyFont="1" applyBorder="1" applyAlignment="1" applyProtection="1">
      <alignment vertical="center"/>
      <protection locked="0"/>
    </xf>
    <xf numFmtId="0" fontId="5" fillId="6" borderId="9" xfId="0" applyFont="1" applyFill="1" applyBorder="1" applyAlignment="1" applyProtection="1">
      <alignment vertical="center" wrapText="1"/>
      <protection locked="0"/>
    </xf>
    <xf numFmtId="0" fontId="0" fillId="6" borderId="106" xfId="0" applyFont="1" applyFill="1" applyBorder="1" applyAlignment="1" applyProtection="1">
      <alignment vertical="center" wrapText="1"/>
      <protection locked="0"/>
    </xf>
    <xf numFmtId="0" fontId="0" fillId="2" borderId="0"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4" borderId="158" xfId="0" applyFill="1" applyBorder="1" applyAlignment="1" applyProtection="1">
      <alignment vertical="center" wrapText="1"/>
      <protection locked="0"/>
    </xf>
    <xf numFmtId="0" fontId="0" fillId="0" borderId="159" xfId="0" applyFont="1" applyBorder="1" applyAlignment="1" applyProtection="1">
      <alignment vertical="center" wrapText="1"/>
      <protection locked="0"/>
    </xf>
    <xf numFmtId="0" fontId="6" fillId="0" borderId="0" xfId="2" applyFont="1" applyAlignment="1" applyProtection="1">
      <protection locked="0"/>
    </xf>
    <xf numFmtId="0" fontId="16" fillId="0" borderId="0" xfId="2" applyFont="1" applyAlignment="1" applyProtection="1">
      <protection locked="0"/>
    </xf>
    <xf numFmtId="0" fontId="0" fillId="0" borderId="162" xfId="0" applyBorder="1" applyAlignment="1">
      <alignment vertical="center" wrapText="1"/>
    </xf>
    <xf numFmtId="0" fontId="0" fillId="0" borderId="163" xfId="0" applyBorder="1" applyAlignment="1">
      <alignment vertical="center"/>
    </xf>
    <xf numFmtId="0" fontId="0" fillId="0" borderId="138" xfId="0" applyBorder="1" applyAlignment="1">
      <alignment vertical="center" wrapText="1"/>
    </xf>
    <xf numFmtId="0" fontId="0" fillId="0" borderId="47" xfId="0" applyBorder="1" applyAlignment="1">
      <alignment vertical="center"/>
    </xf>
    <xf numFmtId="0" fontId="0" fillId="0" borderId="154" xfId="0" applyBorder="1" applyAlignment="1">
      <alignment vertical="center"/>
    </xf>
    <xf numFmtId="0" fontId="0" fillId="0" borderId="133" xfId="0" applyBorder="1" applyAlignment="1">
      <alignment vertical="center" wrapText="1"/>
    </xf>
    <xf numFmtId="0" fontId="0" fillId="0" borderId="106" xfId="0" applyBorder="1" applyAlignment="1">
      <alignment vertical="center"/>
    </xf>
    <xf numFmtId="0" fontId="0" fillId="0" borderId="148" xfId="0" applyBorder="1" applyAlignment="1">
      <alignment vertical="center"/>
    </xf>
    <xf numFmtId="0" fontId="0" fillId="0" borderId="27" xfId="0" applyBorder="1" applyAlignment="1">
      <alignment vertical="center" wrapText="1"/>
    </xf>
    <xf numFmtId="0" fontId="0" fillId="0" borderId="65" xfId="0" applyBorder="1" applyAlignment="1">
      <alignment vertical="center"/>
    </xf>
    <xf numFmtId="0" fontId="0" fillId="0" borderId="164" xfId="0" applyBorder="1" applyAlignment="1">
      <alignment vertical="center"/>
    </xf>
    <xf numFmtId="0" fontId="0" fillId="0" borderId="2" xfId="0" applyBorder="1" applyAlignment="1">
      <alignment vertical="center" wrapText="1"/>
    </xf>
    <xf numFmtId="0" fontId="0" fillId="0" borderId="3" xfId="0" applyFont="1" applyBorder="1" applyAlignment="1">
      <alignment vertical="center" wrapText="1"/>
    </xf>
    <xf numFmtId="0" fontId="0" fillId="0" borderId="153" xfId="0" applyFont="1" applyBorder="1" applyAlignment="1">
      <alignment vertical="center" wrapText="1"/>
    </xf>
    <xf numFmtId="184" fontId="0" fillId="2" borderId="165" xfId="0" applyNumberFormat="1" applyFill="1" applyBorder="1" applyAlignment="1">
      <alignment horizontal="center" vertical="center" wrapText="1"/>
    </xf>
    <xf numFmtId="184" fontId="0" fillId="2" borderId="165" xfId="0" applyNumberFormat="1" applyFont="1" applyFill="1" applyBorder="1" applyAlignment="1">
      <alignment horizontal="center" vertical="center" wrapText="1"/>
    </xf>
    <xf numFmtId="0" fontId="0" fillId="2" borderId="127" xfId="5" applyFont="1" applyFill="1" applyBorder="1" applyAlignment="1">
      <alignment horizontal="left" vertical="center" wrapText="1"/>
    </xf>
    <xf numFmtId="0" fontId="0" fillId="2" borderId="128" xfId="5" applyFont="1" applyFill="1" applyBorder="1" applyAlignment="1">
      <alignment horizontal="left" vertical="center" wrapText="1"/>
    </xf>
    <xf numFmtId="184" fontId="0" fillId="2" borderId="165" xfId="5" applyNumberFormat="1" applyFont="1" applyFill="1" applyBorder="1" applyAlignment="1">
      <alignment horizontal="center" vertical="center" wrapText="1"/>
    </xf>
    <xf numFmtId="184" fontId="17" fillId="2" borderId="128" xfId="5" applyNumberFormat="1" applyFont="1" applyFill="1" applyBorder="1" applyAlignment="1">
      <alignment horizontal="center" vertical="center"/>
    </xf>
    <xf numFmtId="184" fontId="8" fillId="2" borderId="129" xfId="5" applyNumberFormat="1" applyFont="1" applyFill="1" applyBorder="1" applyAlignment="1">
      <alignment horizontal="center" vertical="center" wrapText="1"/>
    </xf>
    <xf numFmtId="184" fontId="17" fillId="2" borderId="130" xfId="5" applyNumberFormat="1" applyFont="1" applyFill="1" applyBorder="1" applyAlignment="1">
      <alignment horizontal="center" vertical="center"/>
    </xf>
    <xf numFmtId="184" fontId="17" fillId="0" borderId="81" xfId="5" applyNumberFormat="1" applyFont="1" applyBorder="1" applyAlignment="1">
      <alignment horizontal="center" vertical="center"/>
    </xf>
    <xf numFmtId="0" fontId="0" fillId="0" borderId="0" xfId="0" applyFont="1" applyFill="1" applyAlignment="1">
      <alignment horizontal="left" wrapText="1"/>
    </xf>
    <xf numFmtId="0" fontId="0" fillId="0" borderId="0" xfId="0" applyAlignment="1">
      <alignment wrapText="1"/>
    </xf>
    <xf numFmtId="185" fontId="4" fillId="2" borderId="0" xfId="5" applyNumberFormat="1" applyFont="1" applyFill="1" applyBorder="1" applyAlignment="1">
      <alignment horizontal="center" vertical="center" wrapText="1"/>
    </xf>
    <xf numFmtId="185" fontId="4" fillId="2" borderId="0" xfId="5" applyNumberFormat="1" applyFont="1" applyFill="1" applyBorder="1" applyAlignment="1">
      <alignment horizontal="center" vertical="center"/>
    </xf>
    <xf numFmtId="185" fontId="4" fillId="0" borderId="0" xfId="5" applyNumberFormat="1" applyFont="1" applyBorder="1" applyAlignment="1">
      <alignment horizontal="center" vertical="center"/>
    </xf>
    <xf numFmtId="185" fontId="8" fillId="2" borderId="0" xfId="5" applyNumberFormat="1" applyFont="1" applyFill="1" applyBorder="1" applyAlignment="1">
      <alignment horizontal="center" vertical="center" wrapText="1"/>
    </xf>
    <xf numFmtId="185" fontId="17" fillId="2" borderId="0" xfId="5" applyNumberFormat="1" applyFont="1" applyFill="1" applyBorder="1" applyAlignment="1">
      <alignment horizontal="center" vertical="center"/>
    </xf>
    <xf numFmtId="185" fontId="17" fillId="0" borderId="0" xfId="5" applyNumberFormat="1" applyFont="1" applyBorder="1" applyAlignment="1">
      <alignment horizontal="center" vertical="center"/>
    </xf>
    <xf numFmtId="0" fontId="0" fillId="2" borderId="0" xfId="5" applyFont="1" applyFill="1" applyBorder="1" applyAlignment="1">
      <alignment horizontal="center" vertical="center" wrapText="1"/>
    </xf>
    <xf numFmtId="0" fontId="17" fillId="0" borderId="0" xfId="5" applyFont="1" applyBorder="1" applyAlignment="1">
      <alignment vertical="center"/>
    </xf>
    <xf numFmtId="0" fontId="17" fillId="0" borderId="3" xfId="5" applyFont="1" applyBorder="1" applyAlignment="1">
      <alignment vertical="center"/>
    </xf>
    <xf numFmtId="184" fontId="17" fillId="9" borderId="130" xfId="4" applyNumberFormat="1" applyFont="1" applyFill="1" applyBorder="1" applyAlignment="1">
      <alignment vertical="center"/>
    </xf>
    <xf numFmtId="184" fontId="17" fillId="9" borderId="31" xfId="5" applyNumberFormat="1" applyFont="1" applyFill="1" applyBorder="1" applyAlignment="1">
      <alignment vertical="center"/>
    </xf>
    <xf numFmtId="185" fontId="4" fillId="9" borderId="0" xfId="4" applyNumberFormat="1" applyFont="1" applyFill="1" applyBorder="1" applyAlignment="1">
      <alignment vertical="center"/>
    </xf>
    <xf numFmtId="185" fontId="4" fillId="9" borderId="0" xfId="5" applyNumberFormat="1" applyFont="1" applyFill="1" applyBorder="1" applyAlignment="1">
      <alignment vertical="center"/>
    </xf>
    <xf numFmtId="9" fontId="17" fillId="9" borderId="0" xfId="1" applyFont="1" applyFill="1" applyBorder="1" applyAlignment="1">
      <alignment vertical="center"/>
    </xf>
    <xf numFmtId="184" fontId="1" fillId="9" borderId="166" xfId="4" applyNumberFormat="1" applyFont="1" applyFill="1" applyBorder="1" applyAlignment="1">
      <alignment vertical="center"/>
    </xf>
    <xf numFmtId="184" fontId="1" fillId="9" borderId="30" xfId="5" applyNumberFormat="1" applyFont="1" applyFill="1" applyBorder="1" applyAlignment="1">
      <alignment vertical="center"/>
    </xf>
    <xf numFmtId="184" fontId="17" fillId="9" borderId="142" xfId="4" applyNumberFormat="1" applyFont="1" applyFill="1" applyBorder="1" applyAlignment="1">
      <alignment vertical="center"/>
    </xf>
    <xf numFmtId="184" fontId="17" fillId="9" borderId="46" xfId="4" applyNumberFormat="1" applyFont="1" applyFill="1" applyBorder="1" applyAlignment="1">
      <alignment vertical="center"/>
    </xf>
    <xf numFmtId="184" fontId="17" fillId="9" borderId="141" xfId="4" applyNumberFormat="1" applyFont="1" applyFill="1" applyBorder="1" applyAlignment="1">
      <alignment vertical="center"/>
    </xf>
    <xf numFmtId="184" fontId="17" fillId="9" borderId="4" xfId="4" applyNumberFormat="1" applyFont="1" applyFill="1" applyBorder="1" applyAlignment="1">
      <alignment vertical="center"/>
    </xf>
    <xf numFmtId="184" fontId="17" fillId="9" borderId="131" xfId="4" applyNumberFormat="1" applyFont="1" applyFill="1" applyBorder="1" applyAlignment="1">
      <alignment vertical="center"/>
    </xf>
    <xf numFmtId="184" fontId="17" fillId="9" borderId="4" xfId="5" applyNumberFormat="1" applyFont="1" applyFill="1" applyBorder="1" applyAlignment="1">
      <alignment vertical="center"/>
    </xf>
    <xf numFmtId="0" fontId="0" fillId="0" borderId="71" xfId="5" applyFont="1" applyFill="1" applyBorder="1" applyAlignment="1">
      <alignment horizontal="left" vertical="center" wrapText="1"/>
    </xf>
    <xf numFmtId="0" fontId="0" fillId="0" borderId="192" xfId="5" applyFont="1" applyFill="1" applyBorder="1" applyAlignment="1">
      <alignment horizontal="left" vertical="center" wrapText="1"/>
    </xf>
    <xf numFmtId="0" fontId="0" fillId="0" borderId="72" xfId="5" applyFont="1" applyFill="1" applyBorder="1" applyAlignment="1">
      <alignment horizontal="left" vertical="center" wrapText="1"/>
    </xf>
    <xf numFmtId="0" fontId="0" fillId="0" borderId="193" xfId="5" applyFont="1" applyFill="1" applyBorder="1" applyAlignment="1">
      <alignment horizontal="left" vertical="center" wrapText="1"/>
    </xf>
    <xf numFmtId="0" fontId="17" fillId="0" borderId="73" xfId="5" applyFont="1" applyFill="1" applyBorder="1" applyAlignment="1">
      <alignment horizontal="left" vertical="center" wrapText="1"/>
    </xf>
    <xf numFmtId="0" fontId="17" fillId="0" borderId="194" xfId="5" applyFont="1" applyFill="1" applyBorder="1" applyAlignment="1">
      <alignment horizontal="left" vertical="center" wrapText="1"/>
    </xf>
    <xf numFmtId="184" fontId="17" fillId="9" borderId="86" xfId="4" applyNumberFormat="1" applyFont="1" applyFill="1" applyBorder="1" applyAlignment="1">
      <alignment vertical="center"/>
    </xf>
    <xf numFmtId="184" fontId="17" fillId="9" borderId="46" xfId="5" applyNumberFormat="1" applyFont="1" applyFill="1" applyBorder="1" applyAlignment="1">
      <alignment vertical="center"/>
    </xf>
    <xf numFmtId="184" fontId="17" fillId="9" borderId="87" xfId="4" applyNumberFormat="1" applyFont="1" applyFill="1" applyBorder="1" applyAlignment="1">
      <alignment vertical="center"/>
    </xf>
    <xf numFmtId="184" fontId="1" fillId="9" borderId="88" xfId="4" applyNumberFormat="1" applyFont="1" applyFill="1" applyBorder="1" applyAlignment="1">
      <alignment vertical="center"/>
    </xf>
    <xf numFmtId="184" fontId="17" fillId="9" borderId="85" xfId="4" applyNumberFormat="1" applyFont="1" applyFill="1" applyBorder="1" applyAlignment="1">
      <alignment vertical="center"/>
    </xf>
    <xf numFmtId="184" fontId="1" fillId="9" borderId="30" xfId="4" applyNumberFormat="1" applyFont="1" applyFill="1" applyBorder="1" applyAlignment="1">
      <alignment vertical="center"/>
    </xf>
    <xf numFmtId="185" fontId="4" fillId="9" borderId="1" xfId="4" applyNumberFormat="1" applyFont="1" applyFill="1" applyBorder="1" applyAlignment="1">
      <alignment vertical="center"/>
    </xf>
    <xf numFmtId="177" fontId="0" fillId="9" borderId="86" xfId="4" applyNumberFormat="1" applyFont="1" applyFill="1" applyBorder="1" applyAlignment="1">
      <alignment horizontal="right" vertical="center"/>
    </xf>
    <xf numFmtId="177" fontId="0" fillId="9" borderId="46" xfId="5" applyNumberFormat="1" applyFont="1" applyFill="1" applyBorder="1" applyAlignment="1">
      <alignment horizontal="right" vertical="center"/>
    </xf>
    <xf numFmtId="177" fontId="0" fillId="9" borderId="87" xfId="4" applyNumberFormat="1" applyFont="1" applyFill="1" applyBorder="1" applyAlignment="1">
      <alignment horizontal="right" vertical="center"/>
    </xf>
    <xf numFmtId="177" fontId="0" fillId="9" borderId="4" xfId="4" applyNumberFormat="1" applyFont="1" applyFill="1" applyBorder="1" applyAlignment="1">
      <alignment horizontal="right" vertical="center"/>
    </xf>
    <xf numFmtId="177" fontId="0" fillId="9" borderId="4" xfId="5" applyNumberFormat="1" applyFont="1" applyFill="1" applyBorder="1" applyAlignment="1">
      <alignment horizontal="right" vertical="center"/>
    </xf>
    <xf numFmtId="177" fontId="0" fillId="9" borderId="88" xfId="4" applyNumberFormat="1" applyFont="1" applyFill="1" applyBorder="1" applyAlignment="1">
      <alignment horizontal="right" vertical="center"/>
    </xf>
    <xf numFmtId="177" fontId="0" fillId="9" borderId="30" xfId="5" applyNumberFormat="1" applyFont="1" applyFill="1" applyBorder="1" applyAlignment="1">
      <alignment horizontal="right" vertical="center"/>
    </xf>
    <xf numFmtId="177" fontId="0" fillId="9" borderId="85" xfId="4" applyNumberFormat="1" applyFont="1" applyFill="1" applyBorder="1" applyAlignment="1">
      <alignment horizontal="right" vertical="center"/>
    </xf>
    <xf numFmtId="177" fontId="0" fillId="9" borderId="31" xfId="5" applyNumberFormat="1" applyFont="1" applyFill="1" applyBorder="1" applyAlignment="1">
      <alignment horizontal="right" vertical="center"/>
    </xf>
    <xf numFmtId="185" fontId="17" fillId="9" borderId="0" xfId="4" applyNumberFormat="1" applyFont="1" applyFill="1" applyBorder="1" applyAlignment="1">
      <alignment vertical="center"/>
    </xf>
    <xf numFmtId="0" fontId="17" fillId="0" borderId="72" xfId="5" applyFont="1" applyFill="1" applyBorder="1" applyAlignment="1">
      <alignment horizontal="left" vertical="center" wrapText="1"/>
    </xf>
    <xf numFmtId="0" fontId="17" fillId="0" borderId="193" xfId="5" applyFont="1" applyFill="1" applyBorder="1" applyAlignment="1">
      <alignment horizontal="left" vertical="center" wrapText="1"/>
    </xf>
    <xf numFmtId="184" fontId="1" fillId="9" borderId="132" xfId="4" applyNumberFormat="1" applyFont="1" applyFill="1" applyBorder="1" applyAlignment="1">
      <alignment vertical="center"/>
    </xf>
    <xf numFmtId="0" fontId="0" fillId="0" borderId="73" xfId="5" applyFont="1" applyFill="1" applyBorder="1" applyAlignment="1">
      <alignment horizontal="left" vertical="center" wrapText="1"/>
    </xf>
    <xf numFmtId="0" fontId="0" fillId="0" borderId="194" xfId="5" applyFont="1" applyFill="1" applyBorder="1" applyAlignment="1">
      <alignment horizontal="left" vertical="center" wrapText="1"/>
    </xf>
    <xf numFmtId="177" fontId="17" fillId="9" borderId="46" xfId="5" applyNumberFormat="1" applyFont="1" applyFill="1" applyBorder="1" applyAlignment="1">
      <alignment horizontal="right" vertical="center"/>
    </xf>
    <xf numFmtId="177" fontId="17" fillId="9" borderId="87" xfId="4" applyNumberFormat="1" applyFont="1" applyFill="1" applyBorder="1" applyAlignment="1">
      <alignment horizontal="right" vertical="center"/>
    </xf>
    <xf numFmtId="177" fontId="17" fillId="9" borderId="4" xfId="4" applyNumberFormat="1" applyFont="1" applyFill="1" applyBorder="1" applyAlignment="1">
      <alignment horizontal="right" vertical="center"/>
    </xf>
    <xf numFmtId="177" fontId="17" fillId="9" borderId="4" xfId="5" applyNumberFormat="1" applyFont="1" applyFill="1" applyBorder="1" applyAlignment="1">
      <alignment horizontal="right" vertical="center"/>
    </xf>
    <xf numFmtId="185" fontId="17" fillId="9" borderId="0" xfId="4" applyNumberFormat="1" applyFont="1" applyFill="1" applyBorder="1" applyAlignment="1">
      <alignment horizontal="right" vertical="center"/>
    </xf>
    <xf numFmtId="185" fontId="17" fillId="9" borderId="0" xfId="5" applyNumberFormat="1" applyFont="1" applyFill="1" applyBorder="1" applyAlignment="1">
      <alignment horizontal="right" vertical="center"/>
    </xf>
    <xf numFmtId="0" fontId="0" fillId="0" borderId="49" xfId="5" applyFont="1" applyFill="1" applyBorder="1" applyAlignment="1">
      <alignment horizontal="left" vertical="center" wrapText="1"/>
    </xf>
    <xf numFmtId="0" fontId="0" fillId="0" borderId="54" xfId="5" applyFont="1" applyFill="1" applyBorder="1" applyAlignment="1">
      <alignment horizontal="left" vertical="center" wrapText="1"/>
    </xf>
    <xf numFmtId="0" fontId="17" fillId="0" borderId="75" xfId="5" applyFont="1" applyFill="1" applyBorder="1" applyAlignment="1">
      <alignment horizontal="left" vertical="center" wrapText="1"/>
    </xf>
    <xf numFmtId="0" fontId="17" fillId="0" borderId="67" xfId="5" applyFont="1" applyFill="1" applyBorder="1" applyAlignment="1">
      <alignment horizontal="left" vertical="center" wrapText="1"/>
    </xf>
    <xf numFmtId="184" fontId="0" fillId="2" borderId="127" xfId="5" applyNumberFormat="1" applyFont="1" applyFill="1" applyBorder="1" applyAlignment="1">
      <alignment horizontal="center" vertical="center" wrapText="1"/>
    </xf>
    <xf numFmtId="177" fontId="1" fillId="9" borderId="88" xfId="4" applyNumberFormat="1" applyFont="1" applyFill="1" applyBorder="1" applyAlignment="1">
      <alignment horizontal="right" vertical="center"/>
    </xf>
    <xf numFmtId="177" fontId="1" fillId="9" borderId="30" xfId="5" applyNumberFormat="1" applyFont="1" applyFill="1" applyBorder="1" applyAlignment="1">
      <alignment horizontal="right" vertical="center"/>
    </xf>
    <xf numFmtId="177" fontId="17" fillId="9" borderId="85" xfId="4" applyNumberFormat="1" applyFont="1" applyFill="1" applyBorder="1" applyAlignment="1">
      <alignment horizontal="right" vertical="center"/>
    </xf>
    <xf numFmtId="177" fontId="17" fillId="9" borderId="31" xfId="5" applyNumberFormat="1" applyFont="1" applyFill="1" applyBorder="1" applyAlignment="1">
      <alignment horizontal="right" vertical="center"/>
    </xf>
    <xf numFmtId="184" fontId="1" fillId="9" borderId="191" xfId="4" applyNumberFormat="1" applyFont="1" applyFill="1" applyBorder="1" applyAlignment="1">
      <alignment vertical="center"/>
    </xf>
    <xf numFmtId="184" fontId="1" fillId="9" borderId="59" xfId="4" applyNumberFormat="1" applyFont="1" applyFill="1" applyBorder="1" applyAlignment="1">
      <alignment vertical="center"/>
    </xf>
    <xf numFmtId="177" fontId="4" fillId="9" borderId="0" xfId="1" applyNumberFormat="1" applyFont="1" applyFill="1" applyBorder="1" applyAlignment="1">
      <alignment vertical="center"/>
    </xf>
    <xf numFmtId="184" fontId="1" fillId="9" borderId="87" xfId="4" applyNumberFormat="1" applyFont="1" applyFill="1" applyBorder="1" applyAlignment="1">
      <alignment vertical="center"/>
    </xf>
    <xf numFmtId="184" fontId="1" fillId="9" borderId="4" xfId="5" applyNumberFormat="1" applyFont="1" applyFill="1" applyBorder="1" applyAlignment="1">
      <alignment vertical="center"/>
    </xf>
    <xf numFmtId="185" fontId="4" fillId="9" borderId="0" xfId="4" applyNumberFormat="1" applyFont="1" applyFill="1" applyBorder="1" applyAlignment="1">
      <alignment horizontal="right" vertical="center"/>
    </xf>
    <xf numFmtId="185" fontId="4" fillId="9" borderId="0" xfId="5" applyNumberFormat="1" applyFont="1" applyFill="1" applyBorder="1" applyAlignment="1">
      <alignment horizontal="right" vertical="center"/>
    </xf>
    <xf numFmtId="184" fontId="1" fillId="9" borderId="141" xfId="4" applyNumberFormat="1" applyFont="1" applyFill="1" applyBorder="1" applyAlignment="1">
      <alignment vertical="center"/>
    </xf>
    <xf numFmtId="184" fontId="1" fillId="9" borderId="4" xfId="4" applyNumberFormat="1" applyFont="1" applyFill="1" applyBorder="1" applyAlignment="1">
      <alignment vertical="center"/>
    </xf>
    <xf numFmtId="184" fontId="1" fillId="9" borderId="131" xfId="4" applyNumberFormat="1" applyFont="1" applyFill="1" applyBorder="1" applyAlignment="1">
      <alignment vertical="center"/>
    </xf>
    <xf numFmtId="184" fontId="1" fillId="9" borderId="130" xfId="4" applyNumberFormat="1" applyFont="1" applyFill="1" applyBorder="1" applyAlignment="1">
      <alignment vertical="center"/>
    </xf>
    <xf numFmtId="184" fontId="1" fillId="9" borderId="31" xfId="5" applyNumberFormat="1" applyFont="1" applyFill="1" applyBorder="1" applyAlignment="1">
      <alignment vertical="center"/>
    </xf>
    <xf numFmtId="185" fontId="17" fillId="9" borderId="0" xfId="1" applyNumberFormat="1" applyFont="1" applyFill="1" applyBorder="1" applyAlignment="1">
      <alignment vertical="center"/>
    </xf>
    <xf numFmtId="177" fontId="17" fillId="9" borderId="88" xfId="4" applyNumberFormat="1" applyFont="1" applyFill="1" applyBorder="1" applyAlignment="1">
      <alignment horizontal="right" vertical="center"/>
    </xf>
    <xf numFmtId="177" fontId="17" fillId="9" borderId="30" xfId="5" applyNumberFormat="1" applyFont="1" applyFill="1" applyBorder="1" applyAlignment="1">
      <alignment horizontal="right" vertical="center"/>
    </xf>
    <xf numFmtId="177" fontId="0" fillId="9" borderId="91" xfId="4" applyNumberFormat="1" applyFont="1" applyFill="1" applyBorder="1" applyAlignment="1">
      <alignment horizontal="right" vertical="center"/>
    </xf>
    <xf numFmtId="177" fontId="17" fillId="9" borderId="59" xfId="5" applyNumberFormat="1" applyFont="1" applyFill="1" applyBorder="1" applyAlignment="1">
      <alignment horizontal="right" vertical="center"/>
    </xf>
    <xf numFmtId="185" fontId="4" fillId="9" borderId="89" xfId="4" applyNumberFormat="1" applyFont="1" applyFill="1" applyBorder="1" applyAlignment="1">
      <alignment horizontal="right" vertical="center"/>
    </xf>
    <xf numFmtId="185" fontId="4" fillId="9" borderId="89" xfId="5" applyNumberFormat="1" applyFont="1" applyFill="1" applyBorder="1" applyAlignment="1">
      <alignment horizontal="right" vertical="center"/>
    </xf>
    <xf numFmtId="184" fontId="1" fillId="9" borderId="85" xfId="4" applyNumberFormat="1" applyFont="1" applyFill="1" applyBorder="1" applyAlignment="1">
      <alignment vertical="center"/>
    </xf>
    <xf numFmtId="184" fontId="1" fillId="9" borderId="91" xfId="4" applyNumberFormat="1" applyFont="1" applyFill="1" applyBorder="1" applyAlignment="1">
      <alignment vertical="center"/>
    </xf>
    <xf numFmtId="184" fontId="1" fillId="9" borderId="59" xfId="5" applyNumberFormat="1" applyFont="1" applyFill="1" applyBorder="1" applyAlignment="1">
      <alignment vertical="center"/>
    </xf>
    <xf numFmtId="177" fontId="1" fillId="9" borderId="87" xfId="4" applyNumberFormat="1" applyFont="1" applyFill="1" applyBorder="1" applyAlignment="1">
      <alignment vertical="center"/>
    </xf>
    <xf numFmtId="177" fontId="1" fillId="9" borderId="4" xfId="4" applyNumberFormat="1" applyFont="1" applyFill="1" applyBorder="1" applyAlignment="1">
      <alignment vertical="center"/>
    </xf>
    <xf numFmtId="0" fontId="0" fillId="0" borderId="75" xfId="5" applyFont="1" applyFill="1" applyBorder="1" applyAlignment="1">
      <alignment horizontal="left" vertical="center" wrapText="1"/>
    </xf>
    <xf numFmtId="0" fontId="0" fillId="0" borderId="67" xfId="5" applyFont="1" applyFill="1" applyBorder="1" applyAlignment="1">
      <alignment horizontal="left" vertical="center" wrapText="1"/>
    </xf>
    <xf numFmtId="177" fontId="0" fillId="9" borderId="86" xfId="4" applyNumberFormat="1" applyFont="1" applyFill="1" applyBorder="1" applyAlignment="1">
      <alignment vertical="center"/>
    </xf>
    <xf numFmtId="177" fontId="0" fillId="9" borderId="46" xfId="4" applyNumberFormat="1" applyFont="1" applyFill="1" applyBorder="1" applyAlignment="1">
      <alignment vertical="center"/>
    </xf>
    <xf numFmtId="177" fontId="1" fillId="9" borderId="88" xfId="4" applyNumberFormat="1" applyFont="1" applyFill="1" applyBorder="1" applyAlignment="1">
      <alignment vertical="center"/>
    </xf>
    <xf numFmtId="177" fontId="1" fillId="9" borderId="30" xfId="4" applyNumberFormat="1" applyFont="1" applyFill="1" applyBorder="1" applyAlignment="1">
      <alignment vertical="center"/>
    </xf>
    <xf numFmtId="177" fontId="1" fillId="9" borderId="206" xfId="4" applyNumberFormat="1" applyFont="1" applyFill="1" applyBorder="1" applyAlignment="1">
      <alignment vertical="center"/>
    </xf>
    <xf numFmtId="177" fontId="1" fillId="9" borderId="207" xfId="4" applyNumberFormat="1" applyFont="1" applyFill="1" applyBorder="1" applyAlignment="1">
      <alignment vertical="center"/>
    </xf>
    <xf numFmtId="177" fontId="1" fillId="9" borderId="199" xfId="4" applyNumberFormat="1" applyFont="1" applyFill="1" applyBorder="1" applyAlignment="1">
      <alignment vertical="center"/>
    </xf>
    <xf numFmtId="177" fontId="1" fillId="9" borderId="200" xfId="4" applyNumberFormat="1" applyFont="1" applyFill="1" applyBorder="1" applyAlignment="1">
      <alignment vertical="center"/>
    </xf>
    <xf numFmtId="0" fontId="8" fillId="0" borderId="0" xfId="0" applyFont="1" applyFill="1" applyAlignment="1">
      <alignment horizontal="left" wrapText="1"/>
    </xf>
    <xf numFmtId="184" fontId="22" fillId="6" borderId="0" xfId="0" applyNumberFormat="1" applyFont="1" applyFill="1" applyBorder="1" applyAlignment="1">
      <alignment horizontal="center" vertical="center" wrapText="1"/>
    </xf>
    <xf numFmtId="184" fontId="22" fillId="6" borderId="0" xfId="5" applyNumberFormat="1" applyFont="1" applyFill="1" applyBorder="1" applyAlignment="1">
      <alignment horizontal="center" vertical="center" wrapText="1"/>
    </xf>
    <xf numFmtId="184" fontId="22" fillId="6" borderId="0" xfId="5" applyNumberFormat="1" applyFont="1" applyFill="1" applyBorder="1" applyAlignment="1">
      <alignment horizontal="center" vertical="center"/>
    </xf>
    <xf numFmtId="184" fontId="24" fillId="6" borderId="0" xfId="5" applyNumberFormat="1" applyFont="1" applyFill="1" applyBorder="1" applyAlignment="1">
      <alignment horizontal="center" vertical="center" wrapText="1"/>
    </xf>
    <xf numFmtId="184" fontId="8" fillId="2" borderId="0" xfId="5" applyNumberFormat="1" applyFont="1" applyFill="1" applyBorder="1" applyAlignment="1">
      <alignment horizontal="center" vertical="center" wrapText="1"/>
    </xf>
    <xf numFmtId="184" fontId="17" fillId="2" borderId="0" xfId="5" applyNumberFormat="1" applyFont="1" applyFill="1" applyBorder="1" applyAlignment="1">
      <alignment horizontal="center" vertical="center"/>
    </xf>
    <xf numFmtId="184" fontId="17" fillId="0" borderId="0" xfId="5" applyNumberFormat="1" applyFont="1" applyBorder="1" applyAlignment="1">
      <alignment horizontal="center" vertical="center"/>
    </xf>
    <xf numFmtId="184" fontId="17" fillId="6" borderId="0" xfId="4" applyNumberFormat="1" applyFont="1" applyFill="1" applyBorder="1" applyAlignment="1">
      <alignment vertical="center"/>
    </xf>
    <xf numFmtId="184" fontId="17" fillId="6" borderId="0" xfId="5" applyNumberFormat="1" applyFont="1" applyFill="1" applyBorder="1" applyAlignment="1">
      <alignment vertical="center"/>
    </xf>
    <xf numFmtId="184" fontId="17" fillId="9" borderId="0" xfId="4" applyNumberFormat="1" applyFont="1" applyFill="1" applyBorder="1" applyAlignment="1">
      <alignment vertical="center"/>
    </xf>
    <xf numFmtId="184" fontId="17" fillId="9" borderId="0" xfId="5" applyNumberFormat="1" applyFont="1" applyFill="1" applyBorder="1" applyAlignment="1">
      <alignment vertical="center"/>
    </xf>
    <xf numFmtId="184" fontId="0" fillId="6" borderId="0" xfId="4" applyNumberFormat="1" applyFont="1" applyFill="1" applyBorder="1" applyAlignment="1">
      <alignment vertical="center"/>
    </xf>
    <xf numFmtId="184" fontId="0" fillId="6" borderId="0" xfId="5" applyNumberFormat="1" applyFont="1" applyFill="1" applyBorder="1" applyAlignment="1">
      <alignment vertical="center"/>
    </xf>
    <xf numFmtId="177" fontId="17" fillId="6" borderId="0" xfId="4" applyNumberFormat="1" applyFont="1" applyFill="1" applyBorder="1" applyAlignment="1">
      <alignment horizontal="right" vertical="center"/>
    </xf>
    <xf numFmtId="177" fontId="17" fillId="6" borderId="0" xfId="5" applyNumberFormat="1" applyFont="1" applyFill="1" applyBorder="1" applyAlignment="1">
      <alignment horizontal="right" vertical="center"/>
    </xf>
    <xf numFmtId="177" fontId="0" fillId="6" borderId="0" xfId="4" applyNumberFormat="1" applyFont="1" applyFill="1" applyBorder="1" applyAlignment="1">
      <alignment horizontal="right" vertical="center"/>
    </xf>
    <xf numFmtId="177" fontId="17" fillId="9" borderId="0" xfId="4" applyNumberFormat="1" applyFont="1" applyFill="1" applyBorder="1" applyAlignment="1">
      <alignment horizontal="right" vertical="center"/>
    </xf>
    <xf numFmtId="177" fontId="17" fillId="9" borderId="0" xfId="5" applyNumberFormat="1" applyFont="1" applyFill="1" applyBorder="1" applyAlignment="1">
      <alignment horizontal="right" vertical="center"/>
    </xf>
    <xf numFmtId="177" fontId="0" fillId="6" borderId="0" xfId="5" applyNumberFormat="1" applyFont="1" applyFill="1" applyBorder="1" applyAlignment="1">
      <alignment horizontal="right" vertical="center"/>
    </xf>
    <xf numFmtId="184" fontId="1" fillId="9" borderId="0" xfId="4" applyNumberFormat="1" applyFont="1" applyFill="1" applyBorder="1" applyAlignment="1">
      <alignment vertical="center"/>
    </xf>
    <xf numFmtId="184" fontId="1" fillId="9" borderId="47" xfId="5" applyNumberFormat="1" applyFont="1" applyFill="1" applyBorder="1" applyAlignment="1">
      <alignment vertical="center"/>
    </xf>
    <xf numFmtId="184" fontId="8" fillId="2" borderId="128" xfId="5" applyNumberFormat="1" applyFont="1" applyFill="1" applyBorder="1" applyAlignment="1">
      <alignment horizontal="center" vertical="center" wrapText="1"/>
    </xf>
    <xf numFmtId="184" fontId="17" fillId="0" borderId="3" xfId="5" applyNumberFormat="1" applyFont="1" applyBorder="1" applyAlignment="1">
      <alignment horizontal="center" vertical="center"/>
    </xf>
    <xf numFmtId="184" fontId="1" fillId="9" borderId="86" xfId="4" applyNumberFormat="1" applyFont="1" applyFill="1" applyBorder="1" applyAlignment="1">
      <alignment vertical="center"/>
    </xf>
    <xf numFmtId="184" fontId="1" fillId="9" borderId="46" xfId="4" applyNumberFormat="1" applyFont="1" applyFill="1" applyBorder="1" applyAlignment="1">
      <alignment vertical="center"/>
    </xf>
    <xf numFmtId="9" fontId="17" fillId="9" borderId="0" xfId="1" applyNumberFormat="1" applyFont="1" applyFill="1" applyBorder="1" applyAlignment="1">
      <alignment vertical="center"/>
    </xf>
    <xf numFmtId="184" fontId="1" fillId="9" borderId="142" xfId="4" applyNumberFormat="1" applyFont="1" applyFill="1" applyBorder="1" applyAlignment="1">
      <alignment vertical="center"/>
    </xf>
    <xf numFmtId="184" fontId="1" fillId="9" borderId="199" xfId="4" applyNumberFormat="1" applyFont="1" applyFill="1" applyBorder="1" applyAlignment="1">
      <alignment vertical="center"/>
    </xf>
    <xf numFmtId="184" fontId="1" fillId="9" borderId="200" xfId="4" applyNumberFormat="1" applyFont="1" applyFill="1" applyBorder="1" applyAlignment="1">
      <alignment vertical="center"/>
    </xf>
    <xf numFmtId="177" fontId="17" fillId="9" borderId="65" xfId="4" applyNumberFormat="1" applyFont="1" applyFill="1" applyBorder="1" applyAlignment="1">
      <alignment horizontal="right" vertical="center"/>
    </xf>
    <xf numFmtId="177" fontId="17" fillId="9" borderId="47" xfId="5" applyNumberFormat="1" applyFont="1" applyFill="1" applyBorder="1" applyAlignment="1">
      <alignment horizontal="right" vertical="center"/>
    </xf>
    <xf numFmtId="177" fontId="17" fillId="9" borderId="89" xfId="4" applyNumberFormat="1" applyFont="1" applyFill="1" applyBorder="1" applyAlignment="1">
      <alignment horizontal="right" vertical="center"/>
    </xf>
    <xf numFmtId="177" fontId="17" fillId="9" borderId="89" xfId="5" applyNumberFormat="1" applyFont="1" applyFill="1" applyBorder="1" applyAlignment="1">
      <alignment horizontal="right" vertical="center"/>
    </xf>
    <xf numFmtId="184" fontId="17" fillId="9" borderId="88" xfId="4" applyNumberFormat="1" applyFont="1" applyFill="1" applyBorder="1" applyAlignment="1">
      <alignment vertical="center"/>
    </xf>
    <xf numFmtId="184" fontId="17" fillId="9" borderId="30" xfId="5" applyNumberFormat="1" applyFont="1" applyFill="1" applyBorder="1" applyAlignment="1">
      <alignment vertical="center"/>
    </xf>
    <xf numFmtId="184" fontId="0" fillId="9" borderId="87" xfId="4" applyNumberFormat="1" applyFont="1" applyFill="1" applyBorder="1" applyAlignment="1">
      <alignment vertical="center"/>
    </xf>
    <xf numFmtId="184" fontId="0" fillId="9" borderId="4" xfId="5" applyNumberFormat="1" applyFont="1" applyFill="1" applyBorder="1" applyAlignment="1">
      <alignment vertical="center"/>
    </xf>
    <xf numFmtId="184" fontId="0" fillId="9" borderId="131" xfId="4" applyNumberFormat="1" applyFont="1" applyFill="1" applyBorder="1" applyAlignment="1">
      <alignment vertical="center"/>
    </xf>
    <xf numFmtId="184" fontId="17" fillId="9" borderId="166" xfId="4" applyNumberFormat="1" applyFont="1" applyFill="1" applyBorder="1" applyAlignment="1">
      <alignment vertical="center"/>
    </xf>
    <xf numFmtId="184" fontId="17" fillId="9" borderId="167" xfId="4" applyNumberFormat="1" applyFont="1" applyFill="1" applyBorder="1" applyAlignment="1">
      <alignment vertical="center"/>
    </xf>
    <xf numFmtId="177" fontId="17" fillId="9" borderId="86" xfId="4" applyNumberFormat="1" applyFont="1" applyFill="1" applyBorder="1" applyAlignment="1">
      <alignment horizontal="right" vertical="center"/>
    </xf>
    <xf numFmtId="184" fontId="17" fillId="2" borderId="165" xfId="5" applyNumberFormat="1" applyFont="1" applyFill="1" applyBorder="1" applyAlignment="1">
      <alignment horizontal="center" vertical="center" wrapText="1"/>
    </xf>
    <xf numFmtId="0" fontId="0" fillId="0" borderId="113" xfId="0" applyFont="1" applyBorder="1" applyAlignment="1">
      <alignment wrapText="1"/>
    </xf>
    <xf numFmtId="0" fontId="0" fillId="0" borderId="8" xfId="0" applyFont="1" applyBorder="1" applyAlignment="1"/>
    <xf numFmtId="0" fontId="0" fillId="2" borderId="141" xfId="0" applyFill="1" applyBorder="1" applyAlignment="1">
      <alignment horizontal="center" vertical="center" wrapText="1"/>
    </xf>
    <xf numFmtId="0" fontId="0" fillId="0" borderId="131" xfId="0" applyFont="1" applyBorder="1" applyAlignment="1">
      <alignment horizontal="center" vertical="center"/>
    </xf>
    <xf numFmtId="0" fontId="0" fillId="0" borderId="84" xfId="0" applyFont="1" applyBorder="1" applyAlignment="1">
      <alignment horizontal="center" vertical="center"/>
    </xf>
    <xf numFmtId="0" fontId="0" fillId="2" borderId="170" xfId="0" applyFont="1" applyFill="1" applyBorder="1" applyAlignment="1">
      <alignment horizontal="center" vertical="center" wrapText="1"/>
    </xf>
    <xf numFmtId="0" fontId="0" fillId="0" borderId="89" xfId="0" applyFont="1" applyBorder="1" applyAlignment="1">
      <alignment horizontal="center" vertical="center"/>
    </xf>
    <xf numFmtId="0" fontId="0" fillId="0" borderId="120" xfId="0" applyFont="1" applyBorder="1" applyAlignment="1">
      <alignment horizontal="center" vertical="center"/>
    </xf>
    <xf numFmtId="0" fontId="0" fillId="2" borderId="144" xfId="0" applyFont="1" applyFill="1" applyBorder="1" applyAlignment="1">
      <alignment horizontal="center" vertical="center" wrapText="1"/>
    </xf>
    <xf numFmtId="0" fontId="0" fillId="0" borderId="169" xfId="0" applyFont="1" applyBorder="1" applyAlignment="1">
      <alignment horizontal="center" vertical="center"/>
    </xf>
    <xf numFmtId="0" fontId="0" fillId="0" borderId="95" xfId="0" applyFont="1" applyBorder="1" applyAlignment="1">
      <alignment horizontal="center" vertical="center"/>
    </xf>
    <xf numFmtId="0" fontId="5" fillId="0" borderId="121" xfId="0" applyFont="1" applyBorder="1" applyAlignment="1">
      <alignment wrapText="1"/>
    </xf>
    <xf numFmtId="0" fontId="0" fillId="0" borderId="93" xfId="0" applyFont="1" applyBorder="1" applyAlignment="1"/>
    <xf numFmtId="0" fontId="0" fillId="0" borderId="1" xfId="0" applyBorder="1" applyAlignment="1">
      <alignment vertical="center"/>
    </xf>
    <xf numFmtId="0" fontId="0" fillId="0" borderId="0" xfId="0" applyBorder="1" applyAlignment="1">
      <alignment vertical="center"/>
    </xf>
    <xf numFmtId="0" fontId="0" fillId="0" borderId="113" xfId="0" applyFont="1" applyFill="1" applyBorder="1" applyAlignment="1">
      <alignment horizontal="left" vertical="center" wrapText="1"/>
    </xf>
    <xf numFmtId="0" fontId="0" fillId="0" borderId="8" xfId="0" applyFont="1" applyFill="1" applyBorder="1" applyAlignment="1">
      <alignment horizontal="left"/>
    </xf>
    <xf numFmtId="0" fontId="0" fillId="0" borderId="113" xfId="0" applyFont="1" applyBorder="1" applyAlignment="1">
      <alignment horizontal="left" wrapText="1"/>
    </xf>
    <xf numFmtId="0" fontId="0" fillId="0" borderId="8" xfId="0" applyFont="1" applyBorder="1" applyAlignment="1">
      <alignment horizontal="left" wrapText="1"/>
    </xf>
    <xf numFmtId="0" fontId="0" fillId="0" borderId="113" xfId="0" applyFont="1" applyBorder="1" applyAlignment="1">
      <alignment horizontal="left" vertical="center" wrapText="1"/>
    </xf>
    <xf numFmtId="0" fontId="0" fillId="0" borderId="8" xfId="0" applyFont="1" applyBorder="1" applyAlignment="1">
      <alignment horizontal="left"/>
    </xf>
    <xf numFmtId="0" fontId="0" fillId="0" borderId="205" xfId="0" applyFont="1" applyBorder="1" applyAlignment="1">
      <alignment wrapText="1"/>
    </xf>
    <xf numFmtId="0" fontId="0" fillId="0" borderId="203" xfId="0" applyFont="1" applyBorder="1" applyAlignment="1"/>
    <xf numFmtId="0" fontId="0" fillId="2" borderId="0" xfId="0" applyFont="1" applyFill="1" applyBorder="1" applyAlignment="1">
      <alignment horizontal="center" vertical="center" wrapText="1"/>
    </xf>
    <xf numFmtId="0" fontId="0" fillId="0" borderId="3" xfId="0" applyBorder="1" applyAlignment="1">
      <alignment vertical="center"/>
    </xf>
    <xf numFmtId="0" fontId="0" fillId="2" borderId="132" xfId="0" applyFill="1" applyBorder="1" applyAlignment="1">
      <alignment horizontal="center" vertical="center" wrapText="1"/>
    </xf>
    <xf numFmtId="0" fontId="0" fillId="0" borderId="166" xfId="0" applyFont="1" applyBorder="1" applyAlignment="1">
      <alignment horizontal="center" vertical="center"/>
    </xf>
    <xf numFmtId="0" fontId="0" fillId="0" borderId="80" xfId="0" applyFont="1" applyBorder="1" applyAlignment="1">
      <alignment horizontal="center" vertical="center"/>
    </xf>
    <xf numFmtId="0" fontId="0" fillId="2" borderId="170" xfId="0" applyFill="1" applyBorder="1" applyAlignment="1">
      <alignment horizontal="center" vertical="center" wrapText="1"/>
    </xf>
    <xf numFmtId="0" fontId="0" fillId="0" borderId="89" xfId="0" applyBorder="1" applyAlignment="1">
      <alignment horizontal="center" vertical="center"/>
    </xf>
    <xf numFmtId="0" fontId="0" fillId="0" borderId="120" xfId="0" applyBorder="1" applyAlignment="1">
      <alignment horizontal="center" vertical="center"/>
    </xf>
    <xf numFmtId="0" fontId="11" fillId="0" borderId="0" xfId="0" applyFont="1" applyBorder="1" applyAlignment="1"/>
  </cellXfs>
  <cellStyles count="6">
    <cellStyle name="パーセント" xfId="1" builtinId="5"/>
    <cellStyle name="ハイパーリンク" xfId="2" builtinId="8"/>
    <cellStyle name="桁区切り" xfId="3" builtinId="6"/>
    <cellStyle name="桁区切り 2" xfId="4"/>
    <cellStyle name="標準" xfId="0" builtinId="0"/>
    <cellStyle name="標準 2" xf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42941" name="Line 36"/>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2" name="Line 41"/>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3" name="Line 46"/>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42944" name="Line 51"/>
        <xdr:cNvSpPr>
          <a:spLocks noChangeShapeType="1"/>
        </xdr:cNvSpPr>
      </xdr:nvSpPr>
      <xdr:spPr bwMode="auto">
        <a:xfrm>
          <a:off x="1167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45" name="Line 56"/>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46" name="Line 61"/>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7" name="Line 64"/>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8" name="Line 65"/>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9" name="Line 66"/>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0" name="Line 69"/>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1" name="Line 70"/>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2" name="Line 77"/>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3" name="Line 78"/>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4" name="Line 79"/>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5" name="Line 80"/>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6" name="Line 81"/>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7" name="Line 82"/>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8" name="Line 87"/>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9" name="Line 88"/>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0" name="Line 105"/>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1" name="Line 106"/>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2" name="Line 107"/>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3" name="Line 108"/>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4" name="Line 109"/>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5" name="Line 110"/>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6" name="Line 111"/>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7" name="Line 112"/>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8" name="Line 113"/>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9" name="Line 114"/>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0" name="Line 115"/>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1" name="Line 116"/>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2" name="Line 117"/>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3" name="Line 118"/>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4" name="Line 119"/>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5" name="Line 120"/>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6" name="Line 121"/>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7" name="Line 122"/>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8" name="Line 123"/>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9" name="Line 124"/>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0" name="Line 125"/>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1" name="Line 126"/>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2" name="Line 127"/>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3" name="Line 128"/>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4" name="Line 129"/>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5" name="Line 130"/>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6" name="Line 131"/>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7" name="Line 132"/>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19050</xdr:rowOff>
    </xdr:from>
    <xdr:to>
      <xdr:col>9</xdr:col>
      <xdr:colOff>609600</xdr:colOff>
      <xdr:row>18</xdr:row>
      <xdr:rowOff>0</xdr:rowOff>
    </xdr:to>
    <xdr:sp macro="" textlink="">
      <xdr:nvSpPr>
        <xdr:cNvPr id="6145" name="Text Box 1"/>
        <xdr:cNvSpPr txBox="1">
          <a:spLocks noChangeArrowheads="1"/>
        </xdr:cNvSpPr>
      </xdr:nvSpPr>
      <xdr:spPr bwMode="auto">
        <a:xfrm>
          <a:off x="142875" y="619125"/>
          <a:ext cx="6086475" cy="24193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en-US" altLang="ja-JP" sz="1200" b="0" i="0" u="none" strike="noStrike" baseline="0">
              <a:solidFill>
                <a:srgbClr val="000000"/>
              </a:solidFill>
              <a:latin typeface="MS UI Gothic"/>
              <a:ea typeface="MS UI Gothic"/>
            </a:rPr>
            <a:t>【</a:t>
          </a:r>
          <a:r>
            <a:rPr lang="ja-JP" altLang="en-US" sz="1200" b="0" i="0" u="none" strike="noStrike" baseline="0">
              <a:solidFill>
                <a:srgbClr val="000000"/>
              </a:solidFill>
              <a:latin typeface="MS UI Gothic"/>
              <a:ea typeface="MS UI Gothic"/>
            </a:rPr>
            <a:t>免責事項</a:t>
          </a:r>
          <a:r>
            <a:rPr lang="en-US" altLang="ja-JP" sz="1200" b="0" i="0" u="none" strike="noStrike" baseline="0">
              <a:solidFill>
                <a:srgbClr val="000000"/>
              </a:solidFill>
              <a:latin typeface="MS UI Gothic"/>
              <a:ea typeface="MS UI Gothic"/>
            </a:rPr>
            <a:t>】</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500"/>
            </a:lnSpc>
            <a:defRPr sz="1000"/>
          </a:pPr>
          <a:endParaRPr lang="ja-JP" altLang="en-US" sz="1200" b="0" i="0" u="none" strike="noStrike" baseline="0">
            <a:solidFill>
              <a:srgbClr val="000000"/>
            </a:solidFill>
            <a:latin typeface="MS UI Gothic"/>
            <a:ea typeface="MS UI Gothic"/>
          </a:endParaRPr>
        </a:p>
        <a:p>
          <a:pPr algn="just" rtl="0">
            <a:lnSpc>
              <a:spcPts val="1500"/>
            </a:lnSpc>
            <a:defRPr sz="1000"/>
          </a:pPr>
          <a:r>
            <a:rPr lang="en-US" altLang="ja-JP" sz="1200" b="0" i="1" u="none" strike="noStrike" baseline="0">
              <a:solidFill>
                <a:srgbClr val="000000"/>
              </a:solidFill>
              <a:latin typeface="MS UI Gothic"/>
              <a:ea typeface="MS UI Gothic"/>
            </a:rPr>
            <a:t>【Disclaimer】</a:t>
          </a:r>
        </a:p>
        <a:p>
          <a:pPr algn="just" rtl="0">
            <a:lnSpc>
              <a:spcPts val="1400"/>
            </a:lnSpc>
            <a:defRPr sz="1000"/>
          </a:pPr>
          <a:r>
            <a:rPr lang="en-US" altLang="ja-JP" sz="1200" b="0" i="1"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showGridLines="0" tabSelected="1" zoomScaleNormal="100" workbookViewId="0">
      <selection activeCell="B3" sqref="B3:E3"/>
    </sheetView>
  </sheetViews>
  <sheetFormatPr defaultColWidth="9" defaultRowHeight="21" x14ac:dyDescent="0.2"/>
  <cols>
    <col min="1" max="1" width="1.75" style="1" customWidth="1"/>
    <col min="2" max="2" width="12.125" style="1" customWidth="1"/>
    <col min="3" max="3" width="55.75" style="2" customWidth="1"/>
    <col min="4" max="4" width="7" style="3" customWidth="1"/>
    <col min="5" max="5" width="3.75" style="3" customWidth="1"/>
    <col min="6" max="16384" width="9" style="1"/>
  </cols>
  <sheetData>
    <row r="1" spans="2:5" ht="12" customHeight="1" x14ac:dyDescent="0.2"/>
    <row r="2" spans="2:5" s="4" customFormat="1" ht="30" customHeight="1" x14ac:dyDescent="0.15">
      <c r="B2" s="705" t="s">
        <v>2</v>
      </c>
      <c r="C2" s="705"/>
      <c r="D2" s="705"/>
      <c r="E2" s="705"/>
    </row>
    <row r="3" spans="2:5" s="4" customFormat="1" ht="41.25" customHeight="1" x14ac:dyDescent="0.15">
      <c r="B3" s="705" t="s">
        <v>95</v>
      </c>
      <c r="C3" s="706"/>
      <c r="D3" s="706"/>
      <c r="E3" s="706"/>
    </row>
    <row r="4" spans="2:5" ht="46.5" customHeight="1" x14ac:dyDescent="0.2">
      <c r="B4" s="8"/>
      <c r="C4" s="8"/>
    </row>
    <row r="5" spans="2:5" s="9" customFormat="1" ht="39.950000000000003" customHeight="1" x14ac:dyDescent="0.15">
      <c r="B5" s="8"/>
      <c r="C5" s="10" t="s">
        <v>3</v>
      </c>
      <c r="D5" s="58" t="s">
        <v>4</v>
      </c>
      <c r="E5" s="58">
        <v>1</v>
      </c>
    </row>
    <row r="6" spans="2:5" s="9" customFormat="1" ht="39.950000000000003" customHeight="1" x14ac:dyDescent="0.15">
      <c r="B6" s="8"/>
      <c r="C6" s="10" t="s">
        <v>5</v>
      </c>
      <c r="D6" s="58" t="s">
        <v>4</v>
      </c>
      <c r="E6" s="58">
        <v>2</v>
      </c>
    </row>
    <row r="7" spans="2:5" s="9" customFormat="1" ht="39.950000000000003" customHeight="1" x14ac:dyDescent="0.15">
      <c r="B7" s="8"/>
      <c r="C7" s="10" t="s">
        <v>6</v>
      </c>
      <c r="D7" s="58" t="s">
        <v>4</v>
      </c>
      <c r="E7" s="58">
        <v>3</v>
      </c>
    </row>
    <row r="8" spans="2:5" s="9" customFormat="1" ht="21" customHeight="1" x14ac:dyDescent="0.15">
      <c r="B8" s="8"/>
      <c r="C8" s="10" t="s">
        <v>7</v>
      </c>
      <c r="D8" s="58" t="s">
        <v>4</v>
      </c>
      <c r="E8" s="58">
        <v>4</v>
      </c>
    </row>
    <row r="9" spans="2:5" s="9" customFormat="1" ht="14.25" customHeight="1" x14ac:dyDescent="0.15">
      <c r="B9" s="8"/>
      <c r="C9" s="456" t="s">
        <v>255</v>
      </c>
      <c r="D9" s="58"/>
      <c r="E9" s="58"/>
    </row>
    <row r="10" spans="2:5" s="9" customFormat="1" ht="21" customHeight="1" x14ac:dyDescent="0.15">
      <c r="B10" s="8"/>
      <c r="C10" s="573" t="s">
        <v>252</v>
      </c>
      <c r="D10" s="58" t="s">
        <v>1</v>
      </c>
      <c r="E10" s="58">
        <v>5</v>
      </c>
    </row>
    <row r="11" spans="2:5" s="9" customFormat="1" ht="14.25" customHeight="1" x14ac:dyDescent="0.15">
      <c r="B11" s="8"/>
      <c r="C11" s="456" t="s">
        <v>254</v>
      </c>
      <c r="D11" s="58"/>
      <c r="E11" s="58"/>
    </row>
    <row r="12" spans="2:5" s="9" customFormat="1" ht="21.75" customHeight="1" x14ac:dyDescent="0.15">
      <c r="B12" s="8"/>
      <c r="C12" s="573" t="s">
        <v>253</v>
      </c>
      <c r="D12" s="58" t="s">
        <v>1</v>
      </c>
      <c r="E12" s="58">
        <v>6</v>
      </c>
    </row>
    <row r="13" spans="2:5" s="9" customFormat="1" ht="14.25" customHeight="1" x14ac:dyDescent="0.15">
      <c r="B13" s="8"/>
      <c r="C13" s="456" t="s">
        <v>222</v>
      </c>
      <c r="D13" s="58"/>
      <c r="E13" s="58"/>
    </row>
    <row r="14" spans="2:5" s="9" customFormat="1" ht="39.950000000000003" customHeight="1" x14ac:dyDescent="0.15">
      <c r="B14" s="8"/>
      <c r="C14" s="10" t="s">
        <v>0</v>
      </c>
      <c r="D14" s="58" t="s">
        <v>1</v>
      </c>
      <c r="E14" s="58">
        <v>7</v>
      </c>
    </row>
  </sheetData>
  <mergeCells count="2">
    <mergeCell ref="B2:E2"/>
    <mergeCell ref="B3:E3"/>
  </mergeCells>
  <phoneticPr fontId="2"/>
  <hyperlinks>
    <hyperlink ref="C5" location="'損益計算書(Profit&amp;Loss Statement) 1'!A1" display="損益計算書 （Profit &amp; Loss Statement ）"/>
    <hyperlink ref="C7" location="'キャッシュフロー計算書(Cash Flows) 3'!A1" display="キャッシュフロー計算書 （Cash Flows ）"/>
    <hyperlink ref="C8" location="'ｾｸﾞﾒﾝﾄ別業績(Segment Info.) 4'!A1" display="セグメント別業績 （Segment Info. ）"/>
    <hyperlink ref="C14" location="'主要財務指標（Financial Highlights） 7'!A1" display="主要財務指標 （Financial Highlights ）"/>
    <hyperlink ref="C6" location="'貸借対照表(Balance Sheet) 2'!A1" display="貸借対照表 （Balance Sheet ）"/>
    <hyperlink ref="C12" location="'旧ｾｸﾞﾒﾝﾄ別業績Ⅱ(Old Segment 2) 6'!A1" display="【参考】旧セグメント別業績Ⅱ （Old Segment 2 ）"/>
    <hyperlink ref="C10" location="'旧ｾｸﾞﾒﾝﾄ別業績Ⅰ(Old Segment 1) 5'!A1" display="【参考】旧セグメント別業績Ⅰ （Old Segment 1 ）"/>
  </hyperlinks>
  <pageMargins left="0.75" right="0.75" top="1" bottom="1" header="0.51200000000000001" footer="0.51200000000000001"/>
  <pageSetup paperSize="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9"/>
  <sheetViews>
    <sheetView showGridLines="0" view="pageBreakPreview" zoomScale="70" zoomScaleNormal="70" zoomScaleSheetLayoutView="70" workbookViewId="0">
      <pane xSplit="4" topLeftCell="E1" activePane="topRight" state="frozen"/>
      <selection pane="topRight" activeCell="J14" sqref="J14"/>
    </sheetView>
  </sheetViews>
  <sheetFormatPr defaultColWidth="9" defaultRowHeight="13.5" x14ac:dyDescent="0.15"/>
  <cols>
    <col min="1" max="1" width="4.125" style="4" customWidth="1"/>
    <col min="2" max="3" width="2.25" style="4" customWidth="1"/>
    <col min="4" max="4" width="50.625" style="4" customWidth="1"/>
    <col min="5" max="5" width="13.625" style="108" customWidth="1"/>
    <col min="6" max="7" width="14.625" style="108" customWidth="1"/>
    <col min="8" max="8" width="13.625" style="108" customWidth="1"/>
    <col min="9" max="19" width="14.625" style="108" customWidth="1"/>
    <col min="20" max="20" width="15.625" style="108" customWidth="1"/>
    <col min="21" max="27" width="9" style="4" customWidth="1"/>
    <col min="28" max="16384" width="9" style="4"/>
  </cols>
  <sheetData>
    <row r="1" spans="2:21" s="20" customFormat="1" ht="20.100000000000001" customHeight="1" x14ac:dyDescent="0.15">
      <c r="B1" s="785" t="s">
        <v>54</v>
      </c>
      <c r="C1" s="785"/>
      <c r="D1" s="785"/>
      <c r="E1" s="112"/>
      <c r="F1" s="112"/>
      <c r="G1" s="112"/>
      <c r="H1" s="112"/>
      <c r="I1" s="112"/>
      <c r="J1" s="112"/>
      <c r="K1" s="112"/>
      <c r="L1" s="112"/>
      <c r="M1" s="112"/>
      <c r="N1" s="112"/>
      <c r="O1" s="112"/>
      <c r="P1" s="112"/>
      <c r="Q1" s="112"/>
      <c r="R1" s="112"/>
      <c r="S1" s="112"/>
      <c r="T1" s="108"/>
    </row>
    <row r="2" spans="2:21" s="20" customFormat="1" ht="20.100000000000001" customHeight="1" x14ac:dyDescent="0.15">
      <c r="B2" s="786" t="s">
        <v>55</v>
      </c>
      <c r="C2" s="786"/>
      <c r="D2" s="786"/>
      <c r="E2" s="112"/>
      <c r="F2" s="112"/>
      <c r="G2" s="112"/>
      <c r="H2" s="112"/>
      <c r="I2" s="112"/>
      <c r="J2" s="112"/>
      <c r="K2" s="112"/>
      <c r="L2" s="112"/>
      <c r="M2" s="112"/>
      <c r="N2" s="112"/>
      <c r="O2" s="112"/>
      <c r="P2" s="112"/>
      <c r="Q2" s="112"/>
      <c r="R2" s="112"/>
      <c r="S2" s="112"/>
      <c r="T2" s="108"/>
    </row>
    <row r="3" spans="2:21" ht="18" customHeight="1" x14ac:dyDescent="0.15"/>
    <row r="4" spans="2:21" ht="30" customHeight="1" x14ac:dyDescent="0.15">
      <c r="B4" s="705" t="s">
        <v>2</v>
      </c>
      <c r="C4" s="705"/>
      <c r="D4" s="705"/>
      <c r="E4" s="705"/>
    </row>
    <row r="5" spans="2:21" ht="41.25" customHeight="1" thickBot="1" x14ac:dyDescent="0.2">
      <c r="B5" s="705" t="s">
        <v>95</v>
      </c>
      <c r="C5" s="706"/>
      <c r="D5" s="706"/>
      <c r="E5" s="706"/>
    </row>
    <row r="6" spans="2:21" ht="39.75" customHeight="1" thickBot="1" x14ac:dyDescent="0.2">
      <c r="B6" s="741" t="s">
        <v>12</v>
      </c>
      <c r="C6" s="742"/>
      <c r="D6" s="743"/>
      <c r="E6" s="744" t="s">
        <v>282</v>
      </c>
      <c r="F6" s="745"/>
      <c r="G6" s="745"/>
      <c r="H6" s="745"/>
      <c r="I6" s="745"/>
      <c r="J6" s="745"/>
      <c r="K6" s="745"/>
      <c r="L6" s="746" t="s">
        <v>8</v>
      </c>
      <c r="M6" s="788"/>
      <c r="N6" s="789"/>
      <c r="O6" s="789"/>
      <c r="P6" s="789"/>
      <c r="Q6" s="789"/>
      <c r="R6" s="789"/>
      <c r="S6" s="789"/>
      <c r="T6" s="790"/>
    </row>
    <row r="7" spans="2:21" ht="21" customHeight="1" x14ac:dyDescent="0.15">
      <c r="B7" s="12"/>
      <c r="C7" s="13"/>
      <c r="D7" s="752" t="s">
        <v>129</v>
      </c>
      <c r="E7" s="754" t="s">
        <v>130</v>
      </c>
      <c r="F7" s="756" t="s">
        <v>131</v>
      </c>
      <c r="G7" s="758" t="s">
        <v>132</v>
      </c>
      <c r="H7" s="756" t="s">
        <v>133</v>
      </c>
      <c r="I7" s="758" t="s">
        <v>9</v>
      </c>
      <c r="J7" s="756" t="s">
        <v>134</v>
      </c>
      <c r="K7" s="760" t="s">
        <v>10</v>
      </c>
      <c r="L7" s="747"/>
      <c r="M7" s="788"/>
      <c r="N7" s="791"/>
      <c r="O7" s="789"/>
      <c r="P7" s="791"/>
      <c r="Q7" s="789"/>
      <c r="R7" s="791"/>
      <c r="S7" s="789"/>
      <c r="T7" s="790"/>
    </row>
    <row r="8" spans="2:21" ht="21" customHeight="1" thickBot="1" x14ac:dyDescent="0.2">
      <c r="B8" s="14"/>
      <c r="C8" s="15"/>
      <c r="D8" s="753"/>
      <c r="E8" s="755"/>
      <c r="F8" s="757"/>
      <c r="G8" s="759"/>
      <c r="H8" s="757"/>
      <c r="I8" s="759"/>
      <c r="J8" s="757"/>
      <c r="K8" s="761"/>
      <c r="L8" s="748"/>
      <c r="M8" s="788"/>
      <c r="N8" s="791"/>
      <c r="O8" s="789"/>
      <c r="P8" s="791"/>
      <c r="Q8" s="789"/>
      <c r="R8" s="791"/>
      <c r="S8" s="789"/>
      <c r="T8" s="790"/>
    </row>
    <row r="9" spans="2:21" ht="30" customHeight="1" x14ac:dyDescent="0.15">
      <c r="B9" s="729" t="s">
        <v>59</v>
      </c>
      <c r="C9" s="730"/>
      <c r="D9" s="731"/>
      <c r="E9" s="184">
        <v>83717</v>
      </c>
      <c r="F9" s="185">
        <v>82204</v>
      </c>
      <c r="G9" s="185">
        <v>165922</v>
      </c>
      <c r="H9" s="500">
        <v>77600</v>
      </c>
      <c r="I9" s="501">
        <v>243522</v>
      </c>
      <c r="J9" s="695">
        <v>93237</v>
      </c>
      <c r="K9" s="696">
        <v>170837</v>
      </c>
      <c r="L9" s="504">
        <v>336759</v>
      </c>
      <c r="M9" s="700"/>
      <c r="N9" s="703"/>
      <c r="O9" s="639"/>
      <c r="P9" s="639"/>
      <c r="Q9" s="633"/>
      <c r="R9" s="639"/>
      <c r="S9" s="639"/>
      <c r="T9" s="639"/>
      <c r="U9" s="105"/>
    </row>
    <row r="10" spans="2:21" ht="30" customHeight="1" x14ac:dyDescent="0.15">
      <c r="B10" s="723" t="s">
        <v>60</v>
      </c>
      <c r="C10" s="724"/>
      <c r="D10" s="725"/>
      <c r="E10" s="190">
        <v>67662</v>
      </c>
      <c r="F10" s="191">
        <v>73298</v>
      </c>
      <c r="G10" s="191">
        <v>140961</v>
      </c>
      <c r="H10" s="505">
        <v>77863</v>
      </c>
      <c r="I10" s="506">
        <v>218824</v>
      </c>
      <c r="J10" s="697">
        <v>91510</v>
      </c>
      <c r="K10" s="690">
        <v>169373</v>
      </c>
      <c r="L10" s="509">
        <v>310334</v>
      </c>
      <c r="M10" s="700"/>
      <c r="N10" s="703"/>
      <c r="O10" s="639"/>
      <c r="P10" s="639"/>
      <c r="Q10" s="633"/>
      <c r="R10" s="639"/>
      <c r="S10" s="639"/>
      <c r="T10" s="639"/>
      <c r="U10" s="105"/>
    </row>
    <row r="11" spans="2:21" ht="30" customHeight="1" x14ac:dyDescent="0.15">
      <c r="B11" s="720" t="s">
        <v>61</v>
      </c>
      <c r="C11" s="721"/>
      <c r="D11" s="722"/>
      <c r="E11" s="197">
        <v>55029</v>
      </c>
      <c r="F11" s="198">
        <v>58674</v>
      </c>
      <c r="G11" s="198">
        <v>113703</v>
      </c>
      <c r="H11" s="510">
        <v>63124</v>
      </c>
      <c r="I11" s="511">
        <v>176827</v>
      </c>
      <c r="J11" s="698">
        <v>70034</v>
      </c>
      <c r="K11" s="691">
        <v>133158</v>
      </c>
      <c r="L11" s="514">
        <v>246861</v>
      </c>
      <c r="M11" s="638"/>
      <c r="N11" s="639"/>
      <c r="O11" s="639"/>
      <c r="P11" s="639"/>
      <c r="Q11" s="633"/>
      <c r="R11" s="639"/>
      <c r="S11" s="639"/>
      <c r="T11" s="639"/>
      <c r="U11" s="105"/>
    </row>
    <row r="12" spans="2:21" ht="30" customHeight="1" x14ac:dyDescent="0.15">
      <c r="B12" s="732" t="s">
        <v>62</v>
      </c>
      <c r="C12" s="733"/>
      <c r="D12" s="734"/>
      <c r="E12" s="205">
        <v>12633</v>
      </c>
      <c r="F12" s="206">
        <v>14624</v>
      </c>
      <c r="G12" s="206">
        <v>27257</v>
      </c>
      <c r="H12" s="515">
        <v>14739</v>
      </c>
      <c r="I12" s="516">
        <v>41996</v>
      </c>
      <c r="J12" s="699">
        <v>21477</v>
      </c>
      <c r="K12" s="692">
        <v>36216</v>
      </c>
      <c r="L12" s="519">
        <v>63473</v>
      </c>
      <c r="M12" s="638"/>
      <c r="N12" s="639"/>
      <c r="O12" s="639"/>
      <c r="P12" s="639"/>
      <c r="Q12" s="633"/>
      <c r="R12" s="639"/>
      <c r="S12" s="639"/>
      <c r="T12" s="639"/>
      <c r="U12" s="105"/>
    </row>
    <row r="13" spans="2:21" ht="30" customHeight="1" x14ac:dyDescent="0.15">
      <c r="B13" s="735" t="s">
        <v>63</v>
      </c>
      <c r="C13" s="736"/>
      <c r="D13" s="737"/>
      <c r="E13" s="382">
        <v>0.187</v>
      </c>
      <c r="F13" s="383">
        <v>0.2</v>
      </c>
      <c r="G13" s="383">
        <v>0.193</v>
      </c>
      <c r="H13" s="520">
        <v>0.18929401641344412</v>
      </c>
      <c r="I13" s="521">
        <v>0.192</v>
      </c>
      <c r="J13" s="520">
        <v>0.23469566167631953</v>
      </c>
      <c r="K13" s="523">
        <v>0.2138239270722016</v>
      </c>
      <c r="L13" s="521">
        <v>0.20499999999999999</v>
      </c>
      <c r="M13" s="640"/>
      <c r="N13" s="641"/>
      <c r="O13" s="641"/>
      <c r="P13" s="641"/>
      <c r="Q13" s="641"/>
      <c r="R13" s="641"/>
      <c r="S13" s="641"/>
      <c r="T13" s="641"/>
      <c r="U13" s="105"/>
    </row>
    <row r="14" spans="2:21" ht="30" customHeight="1" x14ac:dyDescent="0.15">
      <c r="B14" s="720" t="s">
        <v>64</v>
      </c>
      <c r="C14" s="721"/>
      <c r="D14" s="722"/>
      <c r="E14" s="213">
        <v>9682</v>
      </c>
      <c r="F14" s="198">
        <v>9954</v>
      </c>
      <c r="G14" s="214">
        <v>19636</v>
      </c>
      <c r="H14" s="524">
        <v>10192</v>
      </c>
      <c r="I14" s="525">
        <v>29828</v>
      </c>
      <c r="J14" s="524">
        <v>10464</v>
      </c>
      <c r="K14" s="527">
        <v>20656</v>
      </c>
      <c r="L14" s="528">
        <v>40292</v>
      </c>
      <c r="M14" s="638"/>
      <c r="N14" s="639"/>
      <c r="O14" s="639"/>
      <c r="P14" s="639"/>
      <c r="Q14" s="633"/>
      <c r="R14" s="639"/>
      <c r="S14" s="639"/>
      <c r="T14" s="639"/>
      <c r="U14" s="105"/>
    </row>
    <row r="15" spans="2:21" ht="30" customHeight="1" x14ac:dyDescent="0.15">
      <c r="B15" s="738" t="s">
        <v>197</v>
      </c>
      <c r="C15" s="739"/>
      <c r="D15" s="740"/>
      <c r="E15" s="219">
        <v>2950</v>
      </c>
      <c r="F15" s="220">
        <v>4670</v>
      </c>
      <c r="G15" s="220">
        <v>7621</v>
      </c>
      <c r="H15" s="529">
        <v>4547</v>
      </c>
      <c r="I15" s="530">
        <v>12168</v>
      </c>
      <c r="J15" s="529">
        <v>11013</v>
      </c>
      <c r="K15" s="532">
        <v>15560</v>
      </c>
      <c r="L15" s="533">
        <v>23181</v>
      </c>
      <c r="M15" s="701"/>
      <c r="N15" s="639"/>
      <c r="O15" s="639"/>
      <c r="P15" s="639"/>
      <c r="Q15" s="633"/>
      <c r="R15" s="639"/>
      <c r="S15" s="639"/>
      <c r="T15" s="639"/>
      <c r="U15" s="105"/>
    </row>
    <row r="16" spans="2:21" ht="30" customHeight="1" x14ac:dyDescent="0.15">
      <c r="B16" s="710" t="s">
        <v>66</v>
      </c>
      <c r="C16" s="711"/>
      <c r="D16" s="712"/>
      <c r="E16" s="400">
        <v>4.3999999999999997E-2</v>
      </c>
      <c r="F16" s="389">
        <v>6.4000000000000001E-2</v>
      </c>
      <c r="G16" s="389">
        <v>5.3999999999999999E-2</v>
      </c>
      <c r="H16" s="534">
        <v>5.8397441660352156E-2</v>
      </c>
      <c r="I16" s="535">
        <v>5.6000000000000001E-2</v>
      </c>
      <c r="J16" s="534">
        <v>0.12034750300513605</v>
      </c>
      <c r="K16" s="537">
        <v>9.1868243462653432E-2</v>
      </c>
      <c r="L16" s="538">
        <v>7.4999999999999997E-2</v>
      </c>
      <c r="M16" s="702"/>
      <c r="N16" s="642"/>
      <c r="O16" s="641"/>
      <c r="P16" s="641"/>
      <c r="Q16" s="641"/>
      <c r="R16" s="641"/>
      <c r="S16" s="641"/>
      <c r="T16" s="641"/>
      <c r="U16" s="105"/>
    </row>
    <row r="17" spans="1:21" ht="30" customHeight="1" x14ac:dyDescent="0.15">
      <c r="B17" s="738" t="s">
        <v>198</v>
      </c>
      <c r="C17" s="739"/>
      <c r="D17" s="740"/>
      <c r="E17" s="226">
        <v>3045</v>
      </c>
      <c r="F17" s="221">
        <v>4844</v>
      </c>
      <c r="G17" s="221">
        <v>7889</v>
      </c>
      <c r="H17" s="530">
        <v>4627</v>
      </c>
      <c r="I17" s="530">
        <v>12516</v>
      </c>
      <c r="J17" s="530">
        <v>11034</v>
      </c>
      <c r="K17" s="540">
        <v>15661</v>
      </c>
      <c r="L17" s="541">
        <v>23550</v>
      </c>
      <c r="M17" s="701"/>
      <c r="N17" s="633"/>
      <c r="O17" s="639"/>
      <c r="P17" s="633"/>
      <c r="Q17" s="633"/>
      <c r="R17" s="639"/>
      <c r="S17" s="639"/>
      <c r="T17" s="639"/>
      <c r="U17" s="105"/>
    </row>
    <row r="18" spans="1:21" ht="30" customHeight="1" x14ac:dyDescent="0.15">
      <c r="B18" s="710" t="s">
        <v>68</v>
      </c>
      <c r="C18" s="711"/>
      <c r="D18" s="712"/>
      <c r="E18" s="400">
        <v>4.4999999999999998E-2</v>
      </c>
      <c r="F18" s="390">
        <v>6.6000000000000003E-2</v>
      </c>
      <c r="G18" s="390">
        <v>5.6000000000000001E-2</v>
      </c>
      <c r="H18" s="535">
        <v>5.4801381914388089E-2</v>
      </c>
      <c r="I18" s="535">
        <v>5.7000000000000002E-2</v>
      </c>
      <c r="J18" s="535">
        <v>0.12057698612173533</v>
      </c>
      <c r="K18" s="543">
        <v>9.2464560467134665E-2</v>
      </c>
      <c r="L18" s="544">
        <v>7.5999999999999998E-2</v>
      </c>
      <c r="M18" s="701"/>
      <c r="N18" s="643"/>
      <c r="O18" s="644"/>
      <c r="P18" s="644"/>
      <c r="Q18" s="644"/>
      <c r="R18" s="641"/>
      <c r="S18" s="641"/>
      <c r="T18" s="641"/>
      <c r="U18" s="105"/>
    </row>
    <row r="19" spans="1:21" ht="30" customHeight="1" x14ac:dyDescent="0.15">
      <c r="B19" s="16"/>
      <c r="C19" s="713" t="s">
        <v>69</v>
      </c>
      <c r="D19" s="714"/>
      <c r="E19" s="231">
        <v>141</v>
      </c>
      <c r="F19" s="232">
        <v>0</v>
      </c>
      <c r="G19" s="232">
        <v>141</v>
      </c>
      <c r="H19" s="545">
        <v>0</v>
      </c>
      <c r="I19" s="545">
        <v>141</v>
      </c>
      <c r="J19" s="545">
        <v>0</v>
      </c>
      <c r="K19" s="547">
        <v>0</v>
      </c>
      <c r="L19" s="548">
        <v>141</v>
      </c>
      <c r="M19" s="634"/>
      <c r="N19" s="635"/>
      <c r="O19" s="636"/>
      <c r="P19" s="633"/>
      <c r="Q19" s="633"/>
      <c r="R19" s="639"/>
      <c r="S19" s="639"/>
      <c r="T19" s="639"/>
      <c r="U19" s="105"/>
    </row>
    <row r="20" spans="1:21" ht="30" customHeight="1" x14ac:dyDescent="0.15">
      <c r="B20" s="17"/>
      <c r="C20" s="715" t="s">
        <v>70</v>
      </c>
      <c r="D20" s="716"/>
      <c r="E20" s="241">
        <v>324</v>
      </c>
      <c r="F20" s="242">
        <v>0</v>
      </c>
      <c r="G20" s="242">
        <v>324</v>
      </c>
      <c r="H20" s="549">
        <v>0</v>
      </c>
      <c r="I20" s="549">
        <v>324</v>
      </c>
      <c r="J20" s="549">
        <v>0</v>
      </c>
      <c r="K20" s="551">
        <v>0</v>
      </c>
      <c r="L20" s="552">
        <v>324</v>
      </c>
      <c r="M20" s="634"/>
      <c r="N20" s="637"/>
      <c r="O20" s="633"/>
      <c r="P20" s="633"/>
      <c r="Q20" s="633"/>
      <c r="R20" s="639"/>
      <c r="S20" s="639"/>
      <c r="T20" s="639"/>
      <c r="U20" s="105"/>
    </row>
    <row r="21" spans="1:21" ht="30" customHeight="1" x14ac:dyDescent="0.15">
      <c r="B21" s="717" t="s">
        <v>191</v>
      </c>
      <c r="C21" s="718"/>
      <c r="D21" s="719"/>
      <c r="E21" s="646">
        <v>-182</v>
      </c>
      <c r="F21" s="250">
        <v>0</v>
      </c>
      <c r="G21" s="250">
        <v>-182</v>
      </c>
      <c r="H21" s="553">
        <v>0</v>
      </c>
      <c r="I21" s="553">
        <v>-182</v>
      </c>
      <c r="J21" s="525">
        <v>0</v>
      </c>
      <c r="K21" s="556">
        <v>0</v>
      </c>
      <c r="L21" s="528">
        <v>-182</v>
      </c>
      <c r="M21" s="634"/>
      <c r="N21" s="637"/>
      <c r="O21" s="633"/>
      <c r="P21" s="633"/>
      <c r="Q21" s="633"/>
      <c r="R21" s="639"/>
      <c r="S21" s="639"/>
      <c r="T21" s="639"/>
      <c r="U21" s="105"/>
    </row>
    <row r="22" spans="1:21" ht="30" customHeight="1" x14ac:dyDescent="0.15">
      <c r="B22" s="720" t="s">
        <v>199</v>
      </c>
      <c r="C22" s="721"/>
      <c r="D22" s="722"/>
      <c r="E22" s="254">
        <v>2862</v>
      </c>
      <c r="F22" s="155">
        <v>4844</v>
      </c>
      <c r="G22" s="155">
        <v>7706</v>
      </c>
      <c r="H22" s="525">
        <v>4627</v>
      </c>
      <c r="I22" s="525">
        <v>12333</v>
      </c>
      <c r="J22" s="525">
        <v>11034</v>
      </c>
      <c r="K22" s="556">
        <v>15661</v>
      </c>
      <c r="L22" s="528">
        <v>23367</v>
      </c>
      <c r="M22" s="634"/>
      <c r="N22" s="637"/>
      <c r="O22" s="633"/>
      <c r="P22" s="633"/>
      <c r="Q22" s="633"/>
      <c r="R22" s="639"/>
      <c r="S22" s="639"/>
      <c r="T22" s="639"/>
      <c r="U22" s="105"/>
    </row>
    <row r="23" spans="1:21" ht="30" customHeight="1" x14ac:dyDescent="0.15">
      <c r="B23" s="720" t="s">
        <v>72</v>
      </c>
      <c r="C23" s="721"/>
      <c r="D23" s="722"/>
      <c r="E23" s="254">
        <v>948</v>
      </c>
      <c r="F23" s="155">
        <v>1578</v>
      </c>
      <c r="G23" s="155">
        <v>2526</v>
      </c>
      <c r="H23" s="525">
        <v>2386</v>
      </c>
      <c r="I23" s="525">
        <v>4912</v>
      </c>
      <c r="J23" s="525">
        <v>3398</v>
      </c>
      <c r="K23" s="556">
        <v>5784</v>
      </c>
      <c r="L23" s="528">
        <v>8310</v>
      </c>
      <c r="M23" s="634"/>
      <c r="N23" s="637"/>
      <c r="O23" s="633"/>
      <c r="P23" s="633"/>
      <c r="Q23" s="633"/>
      <c r="R23" s="639"/>
      <c r="S23" s="639"/>
      <c r="T23" s="639"/>
      <c r="U23" s="105"/>
    </row>
    <row r="24" spans="1:21" ht="30" customHeight="1" x14ac:dyDescent="0.15">
      <c r="B24" s="723" t="s">
        <v>204</v>
      </c>
      <c r="C24" s="724"/>
      <c r="D24" s="725"/>
      <c r="E24" s="255">
        <v>1914</v>
      </c>
      <c r="F24" s="256">
        <v>3266</v>
      </c>
      <c r="G24" s="256">
        <v>5180</v>
      </c>
      <c r="H24" s="557">
        <v>2241</v>
      </c>
      <c r="I24" s="557">
        <v>7421</v>
      </c>
      <c r="J24" s="557">
        <v>7636</v>
      </c>
      <c r="K24" s="559">
        <v>9877</v>
      </c>
      <c r="L24" s="560">
        <v>15057</v>
      </c>
      <c r="M24" s="634"/>
      <c r="N24" s="637"/>
      <c r="O24" s="633"/>
      <c r="P24" s="633"/>
      <c r="Q24" s="633"/>
      <c r="R24" s="633"/>
      <c r="S24" s="633"/>
      <c r="T24" s="633"/>
      <c r="U24" s="105"/>
    </row>
    <row r="25" spans="1:21" ht="30" customHeight="1" x14ac:dyDescent="0.15">
      <c r="B25" s="723" t="s">
        <v>110</v>
      </c>
      <c r="C25" s="724"/>
      <c r="D25" s="725"/>
      <c r="E25" s="255">
        <v>260</v>
      </c>
      <c r="F25" s="256">
        <v>216</v>
      </c>
      <c r="G25" s="256">
        <v>476</v>
      </c>
      <c r="H25" s="557">
        <v>-739</v>
      </c>
      <c r="I25" s="557">
        <v>-263</v>
      </c>
      <c r="J25" s="557">
        <v>298</v>
      </c>
      <c r="K25" s="559">
        <v>-441</v>
      </c>
      <c r="L25" s="560">
        <v>35</v>
      </c>
      <c r="M25" s="634"/>
      <c r="N25" s="637"/>
      <c r="O25" s="633"/>
      <c r="P25" s="633"/>
      <c r="Q25" s="633"/>
      <c r="R25" s="633"/>
      <c r="S25" s="633"/>
      <c r="T25" s="633"/>
      <c r="U25" s="105"/>
    </row>
    <row r="26" spans="1:21" ht="30" customHeight="1" x14ac:dyDescent="0.15">
      <c r="B26" s="726" t="s">
        <v>200</v>
      </c>
      <c r="C26" s="727"/>
      <c r="D26" s="728"/>
      <c r="E26" s="255">
        <v>1653</v>
      </c>
      <c r="F26" s="256">
        <v>3049</v>
      </c>
      <c r="G26" s="256">
        <v>4703</v>
      </c>
      <c r="H26" s="557">
        <v>2982</v>
      </c>
      <c r="I26" s="557">
        <v>7685</v>
      </c>
      <c r="J26" s="557">
        <v>7336</v>
      </c>
      <c r="K26" s="559">
        <v>10318</v>
      </c>
      <c r="L26" s="560">
        <v>15021</v>
      </c>
      <c r="M26" s="701"/>
      <c r="N26" s="637"/>
      <c r="O26" s="633"/>
      <c r="P26" s="633"/>
      <c r="Q26" s="633"/>
      <c r="R26" s="633"/>
      <c r="S26" s="633"/>
      <c r="T26" s="633"/>
      <c r="U26" s="105"/>
    </row>
    <row r="27" spans="1:21" ht="30" customHeight="1" thickBot="1" x14ac:dyDescent="0.2">
      <c r="B27" s="707" t="s">
        <v>101</v>
      </c>
      <c r="C27" s="708"/>
      <c r="D27" s="709"/>
      <c r="E27" s="432">
        <v>2.4E-2</v>
      </c>
      <c r="F27" s="402">
        <v>4.2000000000000003E-2</v>
      </c>
      <c r="G27" s="402">
        <v>3.3000000000000002E-2</v>
      </c>
      <c r="H27" s="561">
        <v>3.8298036294517293E-2</v>
      </c>
      <c r="I27" s="561">
        <v>3.5000000000000003E-2</v>
      </c>
      <c r="J27" s="561">
        <v>8.0166102065348049E-2</v>
      </c>
      <c r="K27" s="563">
        <v>6.0918800517201679E-2</v>
      </c>
      <c r="L27" s="564">
        <v>4.8000000000000001E-2</v>
      </c>
      <c r="M27" s="701"/>
      <c r="N27" s="643"/>
      <c r="O27" s="644"/>
      <c r="P27" s="645"/>
      <c r="Q27" s="645"/>
      <c r="R27" s="644"/>
      <c r="S27" s="644"/>
      <c r="T27" s="644"/>
      <c r="U27" s="105"/>
    </row>
    <row r="28" spans="1:21" x14ac:dyDescent="0.15">
      <c r="A28" s="21"/>
      <c r="B28" s="59"/>
      <c r="C28" s="60"/>
      <c r="D28" s="60"/>
      <c r="E28" s="264"/>
      <c r="F28" s="264"/>
      <c r="G28" s="264"/>
      <c r="H28" s="265"/>
      <c r="I28" s="264"/>
      <c r="J28" s="264"/>
      <c r="K28" s="264"/>
      <c r="L28" s="264"/>
    </row>
    <row r="29" spans="1:21" x14ac:dyDescent="0.15">
      <c r="A29" s="11"/>
      <c r="B29" s="4" t="s">
        <v>11</v>
      </c>
    </row>
    <row r="30" spans="1:21" x14ac:dyDescent="0.15">
      <c r="A30" s="11"/>
      <c r="B30" s="18" t="s">
        <v>18</v>
      </c>
      <c r="R30" s="648"/>
    </row>
    <row r="31" spans="1:21" ht="23.25" customHeight="1" thickBot="1" x14ac:dyDescent="0.2">
      <c r="I31" s="107"/>
      <c r="J31" s="647"/>
      <c r="Q31" s="107"/>
      <c r="R31" s="107"/>
    </row>
    <row r="32" spans="1:21" ht="39.75" customHeight="1" thickBot="1" x14ac:dyDescent="0.2">
      <c r="B32" s="741" t="s">
        <v>12</v>
      </c>
      <c r="C32" s="742"/>
      <c r="D32" s="743"/>
      <c r="E32" s="744" t="s">
        <v>240</v>
      </c>
      <c r="F32" s="745"/>
      <c r="G32" s="745"/>
      <c r="H32" s="745"/>
      <c r="I32" s="745"/>
      <c r="J32" s="745"/>
      <c r="K32" s="745"/>
      <c r="L32" s="746" t="s">
        <v>8</v>
      </c>
      <c r="M32" s="749" t="s">
        <v>257</v>
      </c>
      <c r="N32" s="745"/>
      <c r="O32" s="745"/>
      <c r="P32" s="745"/>
      <c r="Q32" s="745"/>
      <c r="R32" s="745"/>
      <c r="S32" s="745"/>
      <c r="T32" s="746" t="s">
        <v>8</v>
      </c>
    </row>
    <row r="33" spans="2:21" ht="21" customHeight="1" x14ac:dyDescent="0.15">
      <c r="B33" s="12"/>
      <c r="C33" s="13"/>
      <c r="D33" s="752" t="s">
        <v>129</v>
      </c>
      <c r="E33" s="754" t="s">
        <v>130</v>
      </c>
      <c r="F33" s="756" t="s">
        <v>131</v>
      </c>
      <c r="G33" s="758" t="s">
        <v>132</v>
      </c>
      <c r="H33" s="756" t="s">
        <v>133</v>
      </c>
      <c r="I33" s="758" t="s">
        <v>9</v>
      </c>
      <c r="J33" s="756" t="s">
        <v>134</v>
      </c>
      <c r="K33" s="760" t="s">
        <v>10</v>
      </c>
      <c r="L33" s="747"/>
      <c r="M33" s="762" t="s">
        <v>130</v>
      </c>
      <c r="N33" s="756" t="s">
        <v>131</v>
      </c>
      <c r="O33" s="758" t="s">
        <v>132</v>
      </c>
      <c r="P33" s="756" t="s">
        <v>133</v>
      </c>
      <c r="Q33" s="758" t="s">
        <v>9</v>
      </c>
      <c r="R33" s="756" t="s">
        <v>134</v>
      </c>
      <c r="S33" s="758" t="s">
        <v>10</v>
      </c>
      <c r="T33" s="750"/>
    </row>
    <row r="34" spans="2:21" ht="21" customHeight="1" thickBot="1" x14ac:dyDescent="0.2">
      <c r="B34" s="14"/>
      <c r="C34" s="15"/>
      <c r="D34" s="753"/>
      <c r="E34" s="755"/>
      <c r="F34" s="757"/>
      <c r="G34" s="759"/>
      <c r="H34" s="757"/>
      <c r="I34" s="759"/>
      <c r="J34" s="757"/>
      <c r="K34" s="761"/>
      <c r="L34" s="748"/>
      <c r="M34" s="763"/>
      <c r="N34" s="757"/>
      <c r="O34" s="759"/>
      <c r="P34" s="757"/>
      <c r="Q34" s="759"/>
      <c r="R34" s="757"/>
      <c r="S34" s="764"/>
      <c r="T34" s="751"/>
    </row>
    <row r="35" spans="2:21" ht="30" customHeight="1" x14ac:dyDescent="0.15">
      <c r="B35" s="729" t="s">
        <v>59</v>
      </c>
      <c r="C35" s="730"/>
      <c r="D35" s="731"/>
      <c r="E35" s="184">
        <v>74115</v>
      </c>
      <c r="F35" s="185">
        <v>77609</v>
      </c>
      <c r="G35" s="185">
        <v>151724</v>
      </c>
      <c r="H35" s="500">
        <v>63489</v>
      </c>
      <c r="I35" s="501">
        <v>215214</v>
      </c>
      <c r="J35" s="502">
        <v>89764</v>
      </c>
      <c r="K35" s="503">
        <v>153254</v>
      </c>
      <c r="L35" s="504">
        <v>304978</v>
      </c>
      <c r="M35" s="188">
        <v>84359</v>
      </c>
      <c r="N35" s="185">
        <v>93531</v>
      </c>
      <c r="O35" s="185">
        <v>177890</v>
      </c>
      <c r="P35" s="148">
        <v>75597</v>
      </c>
      <c r="Q35" s="149">
        <v>253488</v>
      </c>
      <c r="R35" s="186">
        <f>+T35-Q35</f>
        <v>83389</v>
      </c>
      <c r="S35" s="185">
        <f>+T35-O35</f>
        <v>158987</v>
      </c>
      <c r="T35" s="189">
        <v>336877</v>
      </c>
      <c r="U35" s="105"/>
    </row>
    <row r="36" spans="2:21" ht="30" customHeight="1" x14ac:dyDescent="0.15">
      <c r="B36" s="723" t="s">
        <v>60</v>
      </c>
      <c r="C36" s="724"/>
      <c r="D36" s="725"/>
      <c r="E36" s="190">
        <v>60537</v>
      </c>
      <c r="F36" s="191">
        <v>75733</v>
      </c>
      <c r="G36" s="191">
        <v>136270</v>
      </c>
      <c r="H36" s="505">
        <v>77762</v>
      </c>
      <c r="I36" s="506">
        <v>214032</v>
      </c>
      <c r="J36" s="507">
        <v>89583</v>
      </c>
      <c r="K36" s="508">
        <v>167346</v>
      </c>
      <c r="L36" s="509">
        <v>303616</v>
      </c>
      <c r="M36" s="196">
        <v>67369</v>
      </c>
      <c r="N36" s="191">
        <v>83835</v>
      </c>
      <c r="O36" s="191">
        <v>151205</v>
      </c>
      <c r="P36" s="191">
        <v>82263</v>
      </c>
      <c r="Q36" s="192">
        <v>233469</v>
      </c>
      <c r="R36" s="193">
        <f>+T36-Q36</f>
        <v>105640</v>
      </c>
      <c r="S36" s="191">
        <f>+T36-O36</f>
        <v>187904</v>
      </c>
      <c r="T36" s="195">
        <v>339109</v>
      </c>
      <c r="U36" s="105"/>
    </row>
    <row r="37" spans="2:21" ht="30" customHeight="1" x14ac:dyDescent="0.15">
      <c r="B37" s="720" t="s">
        <v>61</v>
      </c>
      <c r="C37" s="721"/>
      <c r="D37" s="722"/>
      <c r="E37" s="197">
        <v>51801</v>
      </c>
      <c r="F37" s="198">
        <v>61957</v>
      </c>
      <c r="G37" s="198">
        <v>113758</v>
      </c>
      <c r="H37" s="510">
        <v>64272</v>
      </c>
      <c r="I37" s="511">
        <v>178030</v>
      </c>
      <c r="J37" s="512">
        <v>71211</v>
      </c>
      <c r="K37" s="513">
        <v>135484</v>
      </c>
      <c r="L37" s="514">
        <v>249242</v>
      </c>
      <c r="M37" s="203">
        <v>57026</v>
      </c>
      <c r="N37" s="198">
        <v>69007</v>
      </c>
      <c r="O37" s="198">
        <v>126033</v>
      </c>
      <c r="P37" s="198">
        <v>65862</v>
      </c>
      <c r="Q37" s="199">
        <v>191896</v>
      </c>
      <c r="R37" s="200">
        <f>+T37-Q37</f>
        <v>83283</v>
      </c>
      <c r="S37" s="198">
        <f>+T37-O37</f>
        <v>149146</v>
      </c>
      <c r="T37" s="204">
        <v>275179</v>
      </c>
      <c r="U37" s="105"/>
    </row>
    <row r="38" spans="2:21" ht="30" customHeight="1" x14ac:dyDescent="0.15">
      <c r="B38" s="732" t="s">
        <v>62</v>
      </c>
      <c r="C38" s="733"/>
      <c r="D38" s="734"/>
      <c r="E38" s="205">
        <v>8736</v>
      </c>
      <c r="F38" s="206">
        <v>13776</v>
      </c>
      <c r="G38" s="206">
        <v>22512</v>
      </c>
      <c r="H38" s="515">
        <v>13489</v>
      </c>
      <c r="I38" s="516">
        <v>36002</v>
      </c>
      <c r="J38" s="517">
        <v>18371</v>
      </c>
      <c r="K38" s="518">
        <v>31862</v>
      </c>
      <c r="L38" s="519">
        <v>54374</v>
      </c>
      <c r="M38" s="211">
        <v>10343</v>
      </c>
      <c r="N38" s="206">
        <v>14828</v>
      </c>
      <c r="O38" s="206">
        <v>25171</v>
      </c>
      <c r="P38" s="206">
        <v>16400</v>
      </c>
      <c r="Q38" s="207">
        <v>41572</v>
      </c>
      <c r="R38" s="208">
        <f>+T38-Q38</f>
        <v>22357</v>
      </c>
      <c r="S38" s="206">
        <f>+T38-O38</f>
        <v>38758</v>
      </c>
      <c r="T38" s="212">
        <v>63929</v>
      </c>
      <c r="U38" s="105"/>
    </row>
    <row r="39" spans="2:21" ht="30" customHeight="1" x14ac:dyDescent="0.15">
      <c r="B39" s="735" t="s">
        <v>63</v>
      </c>
      <c r="C39" s="736"/>
      <c r="D39" s="737"/>
      <c r="E39" s="382">
        <v>0.14399999999999999</v>
      </c>
      <c r="F39" s="383">
        <v>0.182</v>
      </c>
      <c r="G39" s="383">
        <v>0.16500000000000001</v>
      </c>
      <c r="H39" s="520">
        <v>0.17299999999999999</v>
      </c>
      <c r="I39" s="521">
        <v>0.16800000000000001</v>
      </c>
      <c r="J39" s="522">
        <v>0.20499999999999999</v>
      </c>
      <c r="K39" s="523">
        <v>0.1903959461236002</v>
      </c>
      <c r="L39" s="521">
        <v>0.17899999999999999</v>
      </c>
      <c r="M39" s="387">
        <v>0.154</v>
      </c>
      <c r="N39" s="383">
        <v>0.17699999999999999</v>
      </c>
      <c r="O39" s="383">
        <v>0.16600000000000001</v>
      </c>
      <c r="P39" s="383">
        <v>0.19900000000000001</v>
      </c>
      <c r="Q39" s="383">
        <v>0.17799999999999999</v>
      </c>
      <c r="R39" s="385">
        <f>+R38/R36</f>
        <v>0.21163385081408556</v>
      </c>
      <c r="S39" s="383">
        <f>+S38/S36</f>
        <v>0.20626490122615804</v>
      </c>
      <c r="T39" s="601">
        <v>0.189</v>
      </c>
      <c r="U39" s="105"/>
    </row>
    <row r="40" spans="2:21" ht="30" customHeight="1" x14ac:dyDescent="0.15">
      <c r="B40" s="720" t="s">
        <v>64</v>
      </c>
      <c r="C40" s="721"/>
      <c r="D40" s="722"/>
      <c r="E40" s="213">
        <v>8915</v>
      </c>
      <c r="F40" s="198">
        <v>9228</v>
      </c>
      <c r="G40" s="214">
        <v>18143</v>
      </c>
      <c r="H40" s="524">
        <v>9649</v>
      </c>
      <c r="I40" s="525">
        <v>27793</v>
      </c>
      <c r="J40" s="526">
        <v>10335</v>
      </c>
      <c r="K40" s="527">
        <v>19985</v>
      </c>
      <c r="L40" s="528">
        <v>38128</v>
      </c>
      <c r="M40" s="217">
        <v>9334</v>
      </c>
      <c r="N40" s="214">
        <v>9104</v>
      </c>
      <c r="O40" s="214">
        <v>18439</v>
      </c>
      <c r="P40" s="214">
        <v>9330</v>
      </c>
      <c r="Q40" s="155">
        <v>27769</v>
      </c>
      <c r="R40" s="215">
        <f t="shared" ref="R40:R41" si="0">+T40-Q40</f>
        <v>10597</v>
      </c>
      <c r="S40" s="214">
        <f t="shared" ref="S40" si="1">+T40-O40</f>
        <v>19927</v>
      </c>
      <c r="T40" s="218">
        <v>38366</v>
      </c>
      <c r="U40" s="105"/>
    </row>
    <row r="41" spans="2:21" ht="30" customHeight="1" x14ac:dyDescent="0.15">
      <c r="B41" s="738" t="s">
        <v>197</v>
      </c>
      <c r="C41" s="739"/>
      <c r="D41" s="740"/>
      <c r="E41" s="219">
        <v>-178</v>
      </c>
      <c r="F41" s="220">
        <v>4547</v>
      </c>
      <c r="G41" s="220">
        <v>4369</v>
      </c>
      <c r="H41" s="529">
        <v>3839</v>
      </c>
      <c r="I41" s="530">
        <v>8208</v>
      </c>
      <c r="J41" s="531">
        <v>8036</v>
      </c>
      <c r="K41" s="532">
        <v>11876</v>
      </c>
      <c r="L41" s="533">
        <v>16245</v>
      </c>
      <c r="M41" s="225">
        <v>1008</v>
      </c>
      <c r="N41" s="220">
        <v>5723</v>
      </c>
      <c r="O41" s="220">
        <v>6732</v>
      </c>
      <c r="P41" s="220">
        <v>7070</v>
      </c>
      <c r="Q41" s="221">
        <v>13803</v>
      </c>
      <c r="R41" s="222">
        <f t="shared" si="0"/>
        <v>11760</v>
      </c>
      <c r="S41" s="220">
        <f>+T41-O41</f>
        <v>18831</v>
      </c>
      <c r="T41" s="224">
        <v>25563</v>
      </c>
      <c r="U41" s="105"/>
    </row>
    <row r="42" spans="2:21" ht="30" customHeight="1" x14ac:dyDescent="0.15">
      <c r="B42" s="710" t="s">
        <v>66</v>
      </c>
      <c r="C42" s="711"/>
      <c r="D42" s="712"/>
      <c r="E42" s="400" t="s">
        <v>236</v>
      </c>
      <c r="F42" s="389">
        <v>0.06</v>
      </c>
      <c r="G42" s="389">
        <v>3.2000000000000001E-2</v>
      </c>
      <c r="H42" s="534">
        <v>4.9000000000000002E-2</v>
      </c>
      <c r="I42" s="535">
        <v>3.7999999999999999E-2</v>
      </c>
      <c r="J42" s="536">
        <v>0.09</v>
      </c>
      <c r="K42" s="537">
        <v>7.0966739569514659E-2</v>
      </c>
      <c r="L42" s="538">
        <v>5.3999999999999999E-2</v>
      </c>
      <c r="M42" s="394">
        <v>1.4999999999999999E-2</v>
      </c>
      <c r="N42" s="395">
        <v>6.8000000000000005E-2</v>
      </c>
      <c r="O42" s="389">
        <v>4.4999999999999998E-2</v>
      </c>
      <c r="P42" s="389">
        <v>8.5999999999999993E-2</v>
      </c>
      <c r="Q42" s="389">
        <v>5.8999999999999997E-2</v>
      </c>
      <c r="R42" s="391">
        <f>+R41/R36</f>
        <v>0.11132146914047709</v>
      </c>
      <c r="S42" s="389">
        <f>+S41/S36</f>
        <v>0.10021606777929155</v>
      </c>
      <c r="T42" s="414">
        <v>7.4999999999999997E-2</v>
      </c>
      <c r="U42" s="105"/>
    </row>
    <row r="43" spans="2:21" ht="30" customHeight="1" x14ac:dyDescent="0.15">
      <c r="B43" s="738" t="s">
        <v>198</v>
      </c>
      <c r="C43" s="739"/>
      <c r="D43" s="740"/>
      <c r="E43" s="226">
        <v>-251</v>
      </c>
      <c r="F43" s="221">
        <v>4586</v>
      </c>
      <c r="G43" s="221">
        <v>4335</v>
      </c>
      <c r="H43" s="530">
        <v>3860</v>
      </c>
      <c r="I43" s="530">
        <v>8196</v>
      </c>
      <c r="J43" s="539">
        <v>7742</v>
      </c>
      <c r="K43" s="540">
        <v>11603</v>
      </c>
      <c r="L43" s="541">
        <v>15938</v>
      </c>
      <c r="M43" s="230">
        <v>941</v>
      </c>
      <c r="N43" s="221">
        <v>5837</v>
      </c>
      <c r="O43" s="443">
        <v>6778</v>
      </c>
      <c r="P43" s="221">
        <v>7077</v>
      </c>
      <c r="Q43" s="227">
        <v>13856</v>
      </c>
      <c r="R43" s="222">
        <f>+T43-Q43</f>
        <v>11637</v>
      </c>
      <c r="S43" s="220">
        <f>+T43-O43</f>
        <v>18715</v>
      </c>
      <c r="T43" s="224">
        <v>25493</v>
      </c>
      <c r="U43" s="105"/>
    </row>
    <row r="44" spans="2:21" ht="30" customHeight="1" x14ac:dyDescent="0.15">
      <c r="B44" s="710" t="s">
        <v>68</v>
      </c>
      <c r="C44" s="711"/>
      <c r="D44" s="712"/>
      <c r="E44" s="400" t="s">
        <v>236</v>
      </c>
      <c r="F44" s="390">
        <v>6.0999999999999999E-2</v>
      </c>
      <c r="G44" s="390">
        <v>3.2000000000000001E-2</v>
      </c>
      <c r="H44" s="535">
        <v>0.05</v>
      </c>
      <c r="I44" s="535">
        <v>3.7999999999999999E-2</v>
      </c>
      <c r="J44" s="542">
        <v>8.6422647154035928E-2</v>
      </c>
      <c r="K44" s="543">
        <v>6.9335388954620963E-2</v>
      </c>
      <c r="L44" s="544">
        <v>5.1999999999999998E-2</v>
      </c>
      <c r="M44" s="400">
        <v>1.4E-2</v>
      </c>
      <c r="N44" s="574">
        <v>7.0000000000000007E-2</v>
      </c>
      <c r="O44" s="390">
        <v>4.4999999999999998E-2</v>
      </c>
      <c r="P44" s="390">
        <v>8.5999999999999993E-2</v>
      </c>
      <c r="Q44" s="390">
        <v>5.8999999999999997E-2</v>
      </c>
      <c r="R44" s="391">
        <f>+R43/R36</f>
        <v>0.11015713744793638</v>
      </c>
      <c r="S44" s="389">
        <f>+S43/S36</f>
        <v>9.9598731267029977E-2</v>
      </c>
      <c r="T44" s="414">
        <v>7.4999999999999997E-2</v>
      </c>
      <c r="U44" s="105"/>
    </row>
    <row r="45" spans="2:21" ht="30" customHeight="1" x14ac:dyDescent="0.15">
      <c r="B45" s="16"/>
      <c r="C45" s="713" t="s">
        <v>69</v>
      </c>
      <c r="D45" s="714"/>
      <c r="E45" s="231">
        <v>0</v>
      </c>
      <c r="F45" s="232">
        <v>0</v>
      </c>
      <c r="G45" s="232">
        <v>0</v>
      </c>
      <c r="H45" s="545">
        <v>0</v>
      </c>
      <c r="I45" s="545">
        <v>0</v>
      </c>
      <c r="J45" s="546">
        <v>0</v>
      </c>
      <c r="K45" s="547">
        <v>0</v>
      </c>
      <c r="L45" s="548">
        <v>0</v>
      </c>
      <c r="M45" s="236">
        <v>0</v>
      </c>
      <c r="N45" s="575">
        <v>0</v>
      </c>
      <c r="O45" s="237">
        <v>0</v>
      </c>
      <c r="P45" s="232">
        <v>0</v>
      </c>
      <c r="Q45" s="232">
        <v>0</v>
      </c>
      <c r="R45" s="238">
        <f t="shared" ref="R45:R52" si="2">+T45-Q45</f>
        <v>228</v>
      </c>
      <c r="S45" s="602">
        <f>+T45-O45</f>
        <v>228</v>
      </c>
      <c r="T45" s="240">
        <v>228</v>
      </c>
      <c r="U45" s="105"/>
    </row>
    <row r="46" spans="2:21" ht="30" customHeight="1" x14ac:dyDescent="0.15">
      <c r="B46" s="17"/>
      <c r="C46" s="715" t="s">
        <v>70</v>
      </c>
      <c r="D46" s="716"/>
      <c r="E46" s="241">
        <v>2194</v>
      </c>
      <c r="F46" s="242">
        <v>0</v>
      </c>
      <c r="G46" s="242">
        <v>2194</v>
      </c>
      <c r="H46" s="549">
        <v>1221</v>
      </c>
      <c r="I46" s="549">
        <v>3415</v>
      </c>
      <c r="J46" s="550">
        <v>0</v>
      </c>
      <c r="K46" s="551">
        <v>1221</v>
      </c>
      <c r="L46" s="552">
        <v>3415</v>
      </c>
      <c r="M46" s="246">
        <v>262</v>
      </c>
      <c r="N46" s="576">
        <v>193</v>
      </c>
      <c r="O46" s="242">
        <v>455</v>
      </c>
      <c r="P46" s="242">
        <v>347</v>
      </c>
      <c r="Q46" s="242">
        <v>802</v>
      </c>
      <c r="R46" s="247">
        <f t="shared" si="2"/>
        <v>174</v>
      </c>
      <c r="S46" s="603">
        <f>+T46-O46</f>
        <v>521</v>
      </c>
      <c r="T46" s="249">
        <v>976</v>
      </c>
      <c r="U46" s="105"/>
    </row>
    <row r="47" spans="2:21" ht="30" customHeight="1" x14ac:dyDescent="0.15">
      <c r="B47" s="717" t="s">
        <v>191</v>
      </c>
      <c r="C47" s="718"/>
      <c r="D47" s="719"/>
      <c r="E47" s="241">
        <v>-2194</v>
      </c>
      <c r="F47" s="250">
        <v>0</v>
      </c>
      <c r="G47" s="250">
        <v>-2194</v>
      </c>
      <c r="H47" s="553">
        <v>-1221</v>
      </c>
      <c r="I47" s="553">
        <v>-3415</v>
      </c>
      <c r="J47" s="525">
        <v>0</v>
      </c>
      <c r="K47" s="554">
        <v>-1221</v>
      </c>
      <c r="L47" s="528">
        <v>-3415</v>
      </c>
      <c r="M47" s="253">
        <v>-262</v>
      </c>
      <c r="N47" s="577">
        <v>-193</v>
      </c>
      <c r="O47" s="250">
        <v>-455</v>
      </c>
      <c r="P47" s="250">
        <v>-347</v>
      </c>
      <c r="Q47" s="250">
        <v>-802</v>
      </c>
      <c r="R47" s="214">
        <f t="shared" si="2"/>
        <v>1550</v>
      </c>
      <c r="S47" s="214">
        <f>+T47-O47</f>
        <v>1203</v>
      </c>
      <c r="T47" s="218">
        <v>748</v>
      </c>
      <c r="U47" s="105"/>
    </row>
    <row r="48" spans="2:21" ht="30" customHeight="1" x14ac:dyDescent="0.15">
      <c r="B48" s="720" t="s">
        <v>199</v>
      </c>
      <c r="C48" s="721"/>
      <c r="D48" s="722"/>
      <c r="E48" s="254">
        <v>-2445</v>
      </c>
      <c r="F48" s="155">
        <v>4586</v>
      </c>
      <c r="G48" s="155">
        <v>2141</v>
      </c>
      <c r="H48" s="525">
        <v>2639</v>
      </c>
      <c r="I48" s="525">
        <v>4781</v>
      </c>
      <c r="J48" s="555">
        <v>7741</v>
      </c>
      <c r="K48" s="556">
        <v>10381</v>
      </c>
      <c r="L48" s="528">
        <v>12522</v>
      </c>
      <c r="M48" s="253">
        <v>678</v>
      </c>
      <c r="N48" s="578">
        <v>5645</v>
      </c>
      <c r="O48" s="155">
        <v>6323</v>
      </c>
      <c r="P48" s="155">
        <v>6729</v>
      </c>
      <c r="Q48" s="155">
        <v>13053</v>
      </c>
      <c r="R48" s="215">
        <f t="shared" si="2"/>
        <v>11692</v>
      </c>
      <c r="S48" s="214">
        <f t="shared" ref="S48:S52" si="3">+T48-O48</f>
        <v>18422</v>
      </c>
      <c r="T48" s="218">
        <v>24745</v>
      </c>
      <c r="U48" s="105"/>
    </row>
    <row r="49" spans="1:21" ht="30" customHeight="1" x14ac:dyDescent="0.15">
      <c r="B49" s="720" t="s">
        <v>72</v>
      </c>
      <c r="C49" s="721"/>
      <c r="D49" s="722"/>
      <c r="E49" s="254">
        <v>-2448</v>
      </c>
      <c r="F49" s="155">
        <v>1621</v>
      </c>
      <c r="G49" s="155">
        <v>-827</v>
      </c>
      <c r="H49" s="525">
        <v>1154</v>
      </c>
      <c r="I49" s="525">
        <v>326</v>
      </c>
      <c r="J49" s="555">
        <v>2437</v>
      </c>
      <c r="K49" s="556">
        <v>3590</v>
      </c>
      <c r="L49" s="528">
        <v>2763</v>
      </c>
      <c r="M49" s="253">
        <v>251</v>
      </c>
      <c r="N49" s="578">
        <v>1851</v>
      </c>
      <c r="O49" s="155">
        <v>2102</v>
      </c>
      <c r="P49" s="155">
        <v>2160</v>
      </c>
      <c r="Q49" s="155">
        <v>4262</v>
      </c>
      <c r="R49" s="156">
        <f t="shared" si="2"/>
        <v>4098</v>
      </c>
      <c r="S49" s="214">
        <f t="shared" si="3"/>
        <v>6258</v>
      </c>
      <c r="T49" s="218">
        <v>8360</v>
      </c>
      <c r="U49" s="105"/>
    </row>
    <row r="50" spans="1:21" ht="30" customHeight="1" x14ac:dyDescent="0.15">
      <c r="B50" s="723" t="s">
        <v>204</v>
      </c>
      <c r="C50" s="724"/>
      <c r="D50" s="725"/>
      <c r="E50" s="255">
        <v>2</v>
      </c>
      <c r="F50" s="256">
        <v>2966</v>
      </c>
      <c r="G50" s="256">
        <v>2968</v>
      </c>
      <c r="H50" s="557">
        <v>1486</v>
      </c>
      <c r="I50" s="557">
        <v>4454</v>
      </c>
      <c r="J50" s="558">
        <v>5305</v>
      </c>
      <c r="K50" s="559">
        <v>6791</v>
      </c>
      <c r="L50" s="560">
        <v>9759</v>
      </c>
      <c r="M50" s="260">
        <v>426</v>
      </c>
      <c r="N50" s="579">
        <v>3795</v>
      </c>
      <c r="O50" s="256">
        <v>4221</v>
      </c>
      <c r="P50" s="256">
        <v>4569</v>
      </c>
      <c r="Q50" s="256">
        <v>8790</v>
      </c>
      <c r="R50" s="261">
        <f t="shared" si="2"/>
        <v>7595</v>
      </c>
      <c r="S50" s="604">
        <f t="shared" si="3"/>
        <v>12164</v>
      </c>
      <c r="T50" s="263">
        <v>16385</v>
      </c>
      <c r="U50" s="105"/>
    </row>
    <row r="51" spans="1:21" ht="30" customHeight="1" x14ac:dyDescent="0.15">
      <c r="B51" s="723" t="s">
        <v>110</v>
      </c>
      <c r="C51" s="724"/>
      <c r="D51" s="725"/>
      <c r="E51" s="255">
        <v>-18</v>
      </c>
      <c r="F51" s="256">
        <v>84</v>
      </c>
      <c r="G51" s="256">
        <v>66</v>
      </c>
      <c r="H51" s="557">
        <v>91</v>
      </c>
      <c r="I51" s="557">
        <v>157</v>
      </c>
      <c r="J51" s="558">
        <v>179</v>
      </c>
      <c r="K51" s="559">
        <v>270</v>
      </c>
      <c r="L51" s="560">
        <v>336</v>
      </c>
      <c r="M51" s="260">
        <v>100</v>
      </c>
      <c r="N51" s="579">
        <v>154</v>
      </c>
      <c r="O51" s="256">
        <v>254</v>
      </c>
      <c r="P51" s="256">
        <v>178</v>
      </c>
      <c r="Q51" s="256">
        <v>432</v>
      </c>
      <c r="R51" s="261">
        <f t="shared" si="2"/>
        <v>207</v>
      </c>
      <c r="S51" s="604">
        <f t="shared" si="3"/>
        <v>385</v>
      </c>
      <c r="T51" s="263">
        <v>639</v>
      </c>
      <c r="U51" s="105"/>
    </row>
    <row r="52" spans="1:21" ht="30" customHeight="1" x14ac:dyDescent="0.15">
      <c r="B52" s="726" t="s">
        <v>200</v>
      </c>
      <c r="C52" s="727"/>
      <c r="D52" s="728"/>
      <c r="E52" s="255">
        <v>21</v>
      </c>
      <c r="F52" s="256">
        <v>2881</v>
      </c>
      <c r="G52" s="256">
        <v>2902</v>
      </c>
      <c r="H52" s="557">
        <v>1394</v>
      </c>
      <c r="I52" s="557">
        <v>4296</v>
      </c>
      <c r="J52" s="558">
        <v>5126</v>
      </c>
      <c r="K52" s="559">
        <v>6520</v>
      </c>
      <c r="L52" s="560">
        <v>9422</v>
      </c>
      <c r="M52" s="260">
        <v>326</v>
      </c>
      <c r="N52" s="579">
        <v>3640</v>
      </c>
      <c r="O52" s="256">
        <v>3967</v>
      </c>
      <c r="P52" s="256">
        <v>4390</v>
      </c>
      <c r="Q52" s="256">
        <v>8358</v>
      </c>
      <c r="R52" s="261">
        <f t="shared" si="2"/>
        <v>7387</v>
      </c>
      <c r="S52" s="604">
        <f t="shared" si="3"/>
        <v>11778</v>
      </c>
      <c r="T52" s="263">
        <v>15745</v>
      </c>
      <c r="U52" s="105"/>
    </row>
    <row r="53" spans="1:21" ht="30" customHeight="1" thickBot="1" x14ac:dyDescent="0.2">
      <c r="B53" s="707" t="s">
        <v>101</v>
      </c>
      <c r="C53" s="708"/>
      <c r="D53" s="709"/>
      <c r="E53" s="432">
        <v>0</v>
      </c>
      <c r="F53" s="402">
        <v>3.7999999999999999E-2</v>
      </c>
      <c r="G53" s="402">
        <v>2.12959565568357E-2</v>
      </c>
      <c r="H53" s="561">
        <v>1.7999999999999999E-2</v>
      </c>
      <c r="I53" s="561">
        <v>0.02</v>
      </c>
      <c r="J53" s="562">
        <v>5.7220678030429878E-2</v>
      </c>
      <c r="K53" s="563">
        <v>3.8961194172552678E-2</v>
      </c>
      <c r="L53" s="564">
        <v>3.1E-2</v>
      </c>
      <c r="M53" s="406">
        <v>5.0000000000000001E-3</v>
      </c>
      <c r="N53" s="580">
        <v>4.3418619908152919E-2</v>
      </c>
      <c r="O53" s="402">
        <v>2.5999999999999999E-2</v>
      </c>
      <c r="P53" s="417">
        <v>5.2999999999999999E-2</v>
      </c>
      <c r="Q53" s="417">
        <v>3.5999999999999997E-2</v>
      </c>
      <c r="R53" s="418">
        <f>+R52/R36</f>
        <v>6.9926164331692547E-2</v>
      </c>
      <c r="S53" s="605">
        <f>+S52/S36</f>
        <v>6.2680943460490468E-2</v>
      </c>
      <c r="T53" s="420">
        <v>4.5999999999999999E-2</v>
      </c>
      <c r="U53" s="105"/>
    </row>
    <row r="54" spans="1:21" x14ac:dyDescent="0.15">
      <c r="A54" s="21"/>
      <c r="B54" s="59"/>
      <c r="C54" s="60"/>
      <c r="D54" s="60"/>
      <c r="E54" s="264"/>
      <c r="F54" s="264"/>
      <c r="G54" s="264"/>
      <c r="H54" s="265"/>
      <c r="I54" s="264"/>
      <c r="J54" s="264"/>
      <c r="K54" s="264"/>
      <c r="L54" s="264"/>
    </row>
    <row r="55" spans="1:21" x14ac:dyDescent="0.15">
      <c r="A55" s="11"/>
      <c r="B55" s="4" t="s">
        <v>11</v>
      </c>
    </row>
    <row r="56" spans="1:21" x14ac:dyDescent="0.15">
      <c r="A56" s="11"/>
      <c r="B56" s="18" t="s">
        <v>18</v>
      </c>
    </row>
    <row r="57" spans="1:21" ht="23.25" customHeight="1" thickBot="1" x14ac:dyDescent="0.2">
      <c r="I57" s="107"/>
      <c r="J57" s="107"/>
      <c r="Q57" s="107"/>
      <c r="R57" s="107"/>
    </row>
    <row r="58" spans="1:21" ht="39.75" customHeight="1" thickBot="1" x14ac:dyDescent="0.2">
      <c r="B58" s="741" t="s">
        <v>12</v>
      </c>
      <c r="C58" s="742"/>
      <c r="D58" s="743"/>
      <c r="E58" s="744" t="s">
        <v>202</v>
      </c>
      <c r="F58" s="745"/>
      <c r="G58" s="745"/>
      <c r="H58" s="745"/>
      <c r="I58" s="745"/>
      <c r="J58" s="745"/>
      <c r="K58" s="745"/>
      <c r="L58" s="746" t="s">
        <v>8</v>
      </c>
      <c r="M58" s="749" t="s">
        <v>219</v>
      </c>
      <c r="N58" s="745"/>
      <c r="O58" s="745"/>
      <c r="P58" s="745"/>
      <c r="Q58" s="745"/>
      <c r="R58" s="745"/>
      <c r="S58" s="745"/>
      <c r="T58" s="746" t="s">
        <v>8</v>
      </c>
    </row>
    <row r="59" spans="1:21" ht="21" customHeight="1" x14ac:dyDescent="0.15">
      <c r="B59" s="12"/>
      <c r="C59" s="13"/>
      <c r="D59" s="752" t="s">
        <v>129</v>
      </c>
      <c r="E59" s="754" t="s">
        <v>130</v>
      </c>
      <c r="F59" s="756" t="s">
        <v>131</v>
      </c>
      <c r="G59" s="758" t="s">
        <v>132</v>
      </c>
      <c r="H59" s="756" t="s">
        <v>133</v>
      </c>
      <c r="I59" s="758" t="s">
        <v>9</v>
      </c>
      <c r="J59" s="756" t="s">
        <v>134</v>
      </c>
      <c r="K59" s="760" t="s">
        <v>10</v>
      </c>
      <c r="L59" s="747"/>
      <c r="M59" s="762" t="s">
        <v>130</v>
      </c>
      <c r="N59" s="756" t="s">
        <v>131</v>
      </c>
      <c r="O59" s="758" t="s">
        <v>132</v>
      </c>
      <c r="P59" s="756" t="s">
        <v>133</v>
      </c>
      <c r="Q59" s="758" t="s">
        <v>9</v>
      </c>
      <c r="R59" s="756" t="s">
        <v>134</v>
      </c>
      <c r="S59" s="760" t="s">
        <v>10</v>
      </c>
      <c r="T59" s="750"/>
    </row>
    <row r="60" spans="1:21" ht="21" customHeight="1" thickBot="1" x14ac:dyDescent="0.2">
      <c r="B60" s="14"/>
      <c r="C60" s="15"/>
      <c r="D60" s="753"/>
      <c r="E60" s="755"/>
      <c r="F60" s="757"/>
      <c r="G60" s="759"/>
      <c r="H60" s="757"/>
      <c r="I60" s="759"/>
      <c r="J60" s="757"/>
      <c r="K60" s="761"/>
      <c r="L60" s="748"/>
      <c r="M60" s="763"/>
      <c r="N60" s="757"/>
      <c r="O60" s="759"/>
      <c r="P60" s="757"/>
      <c r="Q60" s="759"/>
      <c r="R60" s="757"/>
      <c r="S60" s="761"/>
      <c r="T60" s="751"/>
    </row>
    <row r="61" spans="1:21" ht="30" customHeight="1" x14ac:dyDescent="0.15">
      <c r="B61" s="729" t="s">
        <v>59</v>
      </c>
      <c r="C61" s="730"/>
      <c r="D61" s="731"/>
      <c r="E61" s="184">
        <v>64291</v>
      </c>
      <c r="F61" s="185">
        <v>64361</v>
      </c>
      <c r="G61" s="185">
        <v>128653</v>
      </c>
      <c r="H61" s="148">
        <v>73011</v>
      </c>
      <c r="I61" s="149">
        <v>201665</v>
      </c>
      <c r="J61" s="150">
        <v>86166</v>
      </c>
      <c r="K61" s="151">
        <v>159178</v>
      </c>
      <c r="L61" s="152">
        <v>287831</v>
      </c>
      <c r="M61" s="188">
        <v>66213</v>
      </c>
      <c r="N61" s="185">
        <v>80514</v>
      </c>
      <c r="O61" s="185">
        <v>146727</v>
      </c>
      <c r="P61" s="148">
        <v>60725</v>
      </c>
      <c r="Q61" s="149">
        <v>207452</v>
      </c>
      <c r="R61" s="186">
        <v>77287</v>
      </c>
      <c r="S61" s="187">
        <v>138012</v>
      </c>
      <c r="T61" s="189">
        <v>284739</v>
      </c>
      <c r="U61" s="105"/>
    </row>
    <row r="62" spans="1:21" ht="30" customHeight="1" x14ac:dyDescent="0.15">
      <c r="B62" s="723" t="s">
        <v>60</v>
      </c>
      <c r="C62" s="724"/>
      <c r="D62" s="725"/>
      <c r="E62" s="190">
        <v>53147</v>
      </c>
      <c r="F62" s="191">
        <v>66790</v>
      </c>
      <c r="G62" s="191">
        <v>119937</v>
      </c>
      <c r="H62" s="191">
        <v>64988</v>
      </c>
      <c r="I62" s="192">
        <v>184926</v>
      </c>
      <c r="J62" s="193">
        <v>83013</v>
      </c>
      <c r="K62" s="194">
        <v>148002</v>
      </c>
      <c r="L62" s="195">
        <v>267939</v>
      </c>
      <c r="M62" s="196">
        <v>55455</v>
      </c>
      <c r="N62" s="191">
        <v>67050</v>
      </c>
      <c r="O62" s="191">
        <v>122506</v>
      </c>
      <c r="P62" s="191">
        <v>68480</v>
      </c>
      <c r="Q62" s="192">
        <v>190986</v>
      </c>
      <c r="R62" s="193">
        <v>86963.217999999993</v>
      </c>
      <c r="S62" s="194">
        <v>155443.21799999999</v>
      </c>
      <c r="T62" s="195">
        <v>277949.21799999999</v>
      </c>
      <c r="U62" s="105"/>
    </row>
    <row r="63" spans="1:21" ht="30" customHeight="1" x14ac:dyDescent="0.15">
      <c r="B63" s="720" t="s">
        <v>61</v>
      </c>
      <c r="C63" s="721"/>
      <c r="D63" s="722"/>
      <c r="E63" s="197">
        <v>45517</v>
      </c>
      <c r="F63" s="198">
        <v>55403</v>
      </c>
      <c r="G63" s="198">
        <v>100921</v>
      </c>
      <c r="H63" s="198">
        <v>54860</v>
      </c>
      <c r="I63" s="199">
        <v>155782</v>
      </c>
      <c r="J63" s="200">
        <v>67892</v>
      </c>
      <c r="K63" s="201">
        <v>122753</v>
      </c>
      <c r="L63" s="202">
        <v>223674</v>
      </c>
      <c r="M63" s="203">
        <v>47417</v>
      </c>
      <c r="N63" s="198">
        <v>55561</v>
      </c>
      <c r="O63" s="198">
        <v>102979</v>
      </c>
      <c r="P63" s="198">
        <v>56277</v>
      </c>
      <c r="Q63" s="199">
        <v>159256</v>
      </c>
      <c r="R63" s="200">
        <v>71012.132000000012</v>
      </c>
      <c r="S63" s="201">
        <v>127289.13200000001</v>
      </c>
      <c r="T63" s="204">
        <v>230268.13200000001</v>
      </c>
      <c r="U63" s="105"/>
    </row>
    <row r="64" spans="1:21" ht="30" customHeight="1" x14ac:dyDescent="0.15">
      <c r="B64" s="732" t="s">
        <v>62</v>
      </c>
      <c r="C64" s="733"/>
      <c r="D64" s="734"/>
      <c r="E64" s="205">
        <v>7629</v>
      </c>
      <c r="F64" s="206">
        <v>11386</v>
      </c>
      <c r="G64" s="206">
        <v>19016</v>
      </c>
      <c r="H64" s="206">
        <v>10127</v>
      </c>
      <c r="I64" s="207">
        <v>29143</v>
      </c>
      <c r="J64" s="208">
        <v>15122</v>
      </c>
      <c r="K64" s="209">
        <v>25249</v>
      </c>
      <c r="L64" s="210">
        <v>44265</v>
      </c>
      <c r="M64" s="211">
        <v>8037</v>
      </c>
      <c r="N64" s="206">
        <v>11489</v>
      </c>
      <c r="O64" s="206">
        <v>19526</v>
      </c>
      <c r="P64" s="206">
        <v>12203</v>
      </c>
      <c r="Q64" s="207">
        <v>31729</v>
      </c>
      <c r="R64" s="208">
        <v>15952.086000000003</v>
      </c>
      <c r="S64" s="209">
        <v>28155.086000000003</v>
      </c>
      <c r="T64" s="212">
        <v>47681.086000000003</v>
      </c>
      <c r="U64" s="105"/>
    </row>
    <row r="65" spans="1:21" ht="30" customHeight="1" x14ac:dyDescent="0.15">
      <c r="B65" s="735" t="s">
        <v>63</v>
      </c>
      <c r="C65" s="736"/>
      <c r="D65" s="737"/>
      <c r="E65" s="382">
        <v>0.14399999999999999</v>
      </c>
      <c r="F65" s="383">
        <v>0.17</v>
      </c>
      <c r="G65" s="383">
        <v>0.159</v>
      </c>
      <c r="H65" s="383">
        <v>0.156</v>
      </c>
      <c r="I65" s="384">
        <v>0.158</v>
      </c>
      <c r="J65" s="385">
        <v>0.182</v>
      </c>
      <c r="K65" s="386">
        <v>0.17100000000000001</v>
      </c>
      <c r="L65" s="384">
        <v>0.16500000000000001</v>
      </c>
      <c r="M65" s="387">
        <v>0.14499999999999999</v>
      </c>
      <c r="N65" s="383">
        <v>0.17100000000000001</v>
      </c>
      <c r="O65" s="383">
        <v>0.159</v>
      </c>
      <c r="P65" s="383">
        <v>0.17799999999999999</v>
      </c>
      <c r="Q65" s="383">
        <v>0.16600000000000001</v>
      </c>
      <c r="R65" s="385">
        <v>0.18343486323148719</v>
      </c>
      <c r="S65" s="386">
        <v>0.18112778648213526</v>
      </c>
      <c r="T65" s="409">
        <v>0.17199999999999999</v>
      </c>
      <c r="U65" s="105"/>
    </row>
    <row r="66" spans="1:21" ht="30" customHeight="1" x14ac:dyDescent="0.15">
      <c r="B66" s="720" t="s">
        <v>64</v>
      </c>
      <c r="C66" s="721"/>
      <c r="D66" s="722"/>
      <c r="E66" s="213">
        <v>8318</v>
      </c>
      <c r="F66" s="198">
        <v>8183</v>
      </c>
      <c r="G66" s="214">
        <v>16501</v>
      </c>
      <c r="H66" s="214">
        <v>8198</v>
      </c>
      <c r="I66" s="155">
        <v>24700</v>
      </c>
      <c r="J66" s="215">
        <v>8508</v>
      </c>
      <c r="K66" s="216">
        <v>16707</v>
      </c>
      <c r="L66" s="158">
        <v>33208</v>
      </c>
      <c r="M66" s="217">
        <v>8365</v>
      </c>
      <c r="N66" s="214">
        <v>8528</v>
      </c>
      <c r="O66" s="214">
        <v>16894</v>
      </c>
      <c r="P66" s="214">
        <v>8552</v>
      </c>
      <c r="Q66" s="155">
        <v>25446</v>
      </c>
      <c r="R66" s="215">
        <v>9460.2900000000009</v>
      </c>
      <c r="S66" s="216">
        <v>18012.29</v>
      </c>
      <c r="T66" s="218">
        <v>34906.29</v>
      </c>
      <c r="U66" s="105"/>
    </row>
    <row r="67" spans="1:21" ht="30" customHeight="1" x14ac:dyDescent="0.15">
      <c r="B67" s="738" t="s">
        <v>197</v>
      </c>
      <c r="C67" s="739"/>
      <c r="D67" s="740"/>
      <c r="E67" s="219">
        <v>-688</v>
      </c>
      <c r="F67" s="220">
        <v>3203</v>
      </c>
      <c r="G67" s="220">
        <v>2514</v>
      </c>
      <c r="H67" s="220">
        <v>1928</v>
      </c>
      <c r="I67" s="221">
        <v>4443</v>
      </c>
      <c r="J67" s="222">
        <v>6614</v>
      </c>
      <c r="K67" s="223">
        <v>8543</v>
      </c>
      <c r="L67" s="224">
        <v>11057</v>
      </c>
      <c r="M67" s="225">
        <v>-328</v>
      </c>
      <c r="N67" s="220">
        <v>2960</v>
      </c>
      <c r="O67" s="220">
        <v>2632</v>
      </c>
      <c r="P67" s="220">
        <v>3651</v>
      </c>
      <c r="Q67" s="221">
        <v>6283</v>
      </c>
      <c r="R67" s="222">
        <v>6491</v>
      </c>
      <c r="S67" s="223">
        <v>10142</v>
      </c>
      <c r="T67" s="224">
        <v>12774</v>
      </c>
      <c r="U67" s="105"/>
    </row>
    <row r="68" spans="1:21" ht="30" customHeight="1" x14ac:dyDescent="0.15">
      <c r="B68" s="710" t="s">
        <v>66</v>
      </c>
      <c r="C68" s="711"/>
      <c r="D68" s="712"/>
      <c r="E68" s="400" t="s">
        <v>43</v>
      </c>
      <c r="F68" s="389">
        <v>4.8000000000000001E-2</v>
      </c>
      <c r="G68" s="389">
        <v>2.1000000000000001E-2</v>
      </c>
      <c r="H68" s="389">
        <v>0.03</v>
      </c>
      <c r="I68" s="390">
        <v>2.4E-2</v>
      </c>
      <c r="J68" s="391">
        <v>0.08</v>
      </c>
      <c r="K68" s="392">
        <v>5.8000000000000003E-2</v>
      </c>
      <c r="L68" s="393">
        <v>4.1000000000000002E-2</v>
      </c>
      <c r="M68" s="394" t="s">
        <v>205</v>
      </c>
      <c r="N68" s="395">
        <v>4.3999999999999997E-2</v>
      </c>
      <c r="O68" s="389">
        <v>2.1000000000000001E-2</v>
      </c>
      <c r="P68" s="389">
        <v>5.2999999999999999E-2</v>
      </c>
      <c r="Q68" s="389">
        <v>3.3000000000000002E-2</v>
      </c>
      <c r="R68" s="391">
        <v>7.4640752139599989E-2</v>
      </c>
      <c r="S68" s="392">
        <v>6.5245689908452614E-2</v>
      </c>
      <c r="T68" s="393">
        <v>4.5999999999999999E-2</v>
      </c>
      <c r="U68" s="105"/>
    </row>
    <row r="69" spans="1:21" ht="30" customHeight="1" x14ac:dyDescent="0.15">
      <c r="B69" s="738" t="s">
        <v>198</v>
      </c>
      <c r="C69" s="739"/>
      <c r="D69" s="740"/>
      <c r="E69" s="226">
        <v>-729</v>
      </c>
      <c r="F69" s="221">
        <v>3369</v>
      </c>
      <c r="G69" s="221">
        <v>2640</v>
      </c>
      <c r="H69" s="221">
        <v>1831</v>
      </c>
      <c r="I69" s="221">
        <v>4471</v>
      </c>
      <c r="J69" s="227">
        <v>6486</v>
      </c>
      <c r="K69" s="228">
        <v>8317</v>
      </c>
      <c r="L69" s="229">
        <v>10957</v>
      </c>
      <c r="M69" s="230">
        <v>-340</v>
      </c>
      <c r="N69" s="221">
        <v>3241</v>
      </c>
      <c r="O69" s="443">
        <v>2900</v>
      </c>
      <c r="P69" s="221">
        <v>3621</v>
      </c>
      <c r="Q69" s="227">
        <v>6521</v>
      </c>
      <c r="R69" s="222">
        <v>6502.3230000000003</v>
      </c>
      <c r="S69" s="223">
        <v>10123.323</v>
      </c>
      <c r="T69" s="224">
        <v>13023.323</v>
      </c>
      <c r="U69" s="105"/>
    </row>
    <row r="70" spans="1:21" ht="30" customHeight="1" x14ac:dyDescent="0.15">
      <c r="B70" s="710" t="s">
        <v>68</v>
      </c>
      <c r="C70" s="711"/>
      <c r="D70" s="712"/>
      <c r="E70" s="400" t="s">
        <v>43</v>
      </c>
      <c r="F70" s="390">
        <v>0.05</v>
      </c>
      <c r="G70" s="390">
        <v>2.1999999999999999E-2</v>
      </c>
      <c r="H70" s="390">
        <v>2.8000000000000001E-2</v>
      </c>
      <c r="I70" s="390">
        <v>2.4E-2</v>
      </c>
      <c r="J70" s="397">
        <v>7.8E-2</v>
      </c>
      <c r="K70" s="398">
        <v>5.6000000000000001E-2</v>
      </c>
      <c r="L70" s="399">
        <v>4.1000000000000002E-2</v>
      </c>
      <c r="M70" s="400" t="s">
        <v>205</v>
      </c>
      <c r="N70" s="390">
        <v>4.832214765100671E-2</v>
      </c>
      <c r="O70" s="390">
        <v>2.3672309927677011E-2</v>
      </c>
      <c r="P70" s="390">
        <v>5.2999999999999999E-2</v>
      </c>
      <c r="Q70" s="390">
        <v>3.4000000000000002E-2</v>
      </c>
      <c r="R70" s="391">
        <v>7.4770956612944112E-2</v>
      </c>
      <c r="S70" s="392">
        <v>6.5125536708845036E-2</v>
      </c>
      <c r="T70" s="414">
        <v>4.7E-2</v>
      </c>
      <c r="U70" s="105"/>
    </row>
    <row r="71" spans="1:21" ht="30" customHeight="1" x14ac:dyDescent="0.15">
      <c r="B71" s="16"/>
      <c r="C71" s="713" t="s">
        <v>69</v>
      </c>
      <c r="D71" s="714"/>
      <c r="E71" s="231">
        <v>0</v>
      </c>
      <c r="F71" s="232">
        <v>0</v>
      </c>
      <c r="G71" s="232">
        <v>0</v>
      </c>
      <c r="H71" s="232">
        <v>322</v>
      </c>
      <c r="I71" s="232">
        <v>322</v>
      </c>
      <c r="J71" s="233">
        <v>0</v>
      </c>
      <c r="K71" s="234">
        <v>322</v>
      </c>
      <c r="L71" s="235">
        <v>322</v>
      </c>
      <c r="M71" s="236">
        <v>0</v>
      </c>
      <c r="N71" s="237">
        <v>0</v>
      </c>
      <c r="O71" s="237">
        <v>0</v>
      </c>
      <c r="P71" s="232">
        <v>0</v>
      </c>
      <c r="Q71" s="232">
        <v>0</v>
      </c>
      <c r="R71" s="238">
        <v>0</v>
      </c>
      <c r="S71" s="239">
        <v>0</v>
      </c>
      <c r="T71" s="240">
        <v>0</v>
      </c>
      <c r="U71" s="105"/>
    </row>
    <row r="72" spans="1:21" ht="30" customHeight="1" x14ac:dyDescent="0.15">
      <c r="B72" s="17"/>
      <c r="C72" s="715" t="s">
        <v>70</v>
      </c>
      <c r="D72" s="716"/>
      <c r="E72" s="241">
        <v>0</v>
      </c>
      <c r="F72" s="242">
        <v>0</v>
      </c>
      <c r="G72" s="242">
        <v>0</v>
      </c>
      <c r="H72" s="242">
        <v>0</v>
      </c>
      <c r="I72" s="242">
        <v>0</v>
      </c>
      <c r="J72" s="243">
        <v>0</v>
      </c>
      <c r="K72" s="244">
        <v>0</v>
      </c>
      <c r="L72" s="245">
        <v>0</v>
      </c>
      <c r="M72" s="246">
        <v>0</v>
      </c>
      <c r="N72" s="242">
        <v>0</v>
      </c>
      <c r="O72" s="242">
        <v>0</v>
      </c>
      <c r="P72" s="242">
        <v>0</v>
      </c>
      <c r="Q72" s="242">
        <v>0</v>
      </c>
      <c r="R72" s="247">
        <v>0</v>
      </c>
      <c r="S72" s="248">
        <v>0</v>
      </c>
      <c r="T72" s="249">
        <v>0</v>
      </c>
      <c r="U72" s="105"/>
    </row>
    <row r="73" spans="1:21" ht="30" customHeight="1" x14ac:dyDescent="0.15">
      <c r="B73" s="717" t="s">
        <v>191</v>
      </c>
      <c r="C73" s="718"/>
      <c r="D73" s="719"/>
      <c r="E73" s="241">
        <v>0</v>
      </c>
      <c r="F73" s="250">
        <v>0</v>
      </c>
      <c r="G73" s="250">
        <v>0</v>
      </c>
      <c r="H73" s="250">
        <v>322</v>
      </c>
      <c r="I73" s="250">
        <v>322</v>
      </c>
      <c r="J73" s="155">
        <v>0</v>
      </c>
      <c r="K73" s="251">
        <v>322</v>
      </c>
      <c r="L73" s="252">
        <v>322</v>
      </c>
      <c r="M73" s="253">
        <v>0</v>
      </c>
      <c r="N73" s="250">
        <v>0</v>
      </c>
      <c r="O73" s="250">
        <v>0</v>
      </c>
      <c r="P73" s="250">
        <v>0</v>
      </c>
      <c r="Q73" s="250">
        <v>0</v>
      </c>
      <c r="R73" s="214">
        <v>0</v>
      </c>
      <c r="S73" s="216">
        <v>0</v>
      </c>
      <c r="T73" s="218">
        <v>0</v>
      </c>
      <c r="U73" s="105"/>
    </row>
    <row r="74" spans="1:21" ht="30" customHeight="1" x14ac:dyDescent="0.15">
      <c r="B74" s="720" t="s">
        <v>199</v>
      </c>
      <c r="C74" s="721"/>
      <c r="D74" s="722"/>
      <c r="E74" s="254">
        <v>-729</v>
      </c>
      <c r="F74" s="155">
        <v>3369</v>
      </c>
      <c r="G74" s="155">
        <v>2640</v>
      </c>
      <c r="H74" s="155">
        <v>2153</v>
      </c>
      <c r="I74" s="155">
        <v>4793</v>
      </c>
      <c r="J74" s="168">
        <v>6486</v>
      </c>
      <c r="K74" s="169">
        <v>8639</v>
      </c>
      <c r="L74" s="252">
        <v>11279</v>
      </c>
      <c r="M74" s="253">
        <v>-340</v>
      </c>
      <c r="N74" s="155">
        <v>3241</v>
      </c>
      <c r="O74" s="155">
        <v>2900</v>
      </c>
      <c r="P74" s="155">
        <v>3621</v>
      </c>
      <c r="Q74" s="155">
        <v>6521</v>
      </c>
      <c r="R74" s="215">
        <v>6502.3230000000003</v>
      </c>
      <c r="S74" s="216">
        <v>10123.323</v>
      </c>
      <c r="T74" s="218">
        <v>13023.323</v>
      </c>
      <c r="U74" s="105"/>
    </row>
    <row r="75" spans="1:21" ht="30" customHeight="1" x14ac:dyDescent="0.15">
      <c r="B75" s="720" t="s">
        <v>72</v>
      </c>
      <c r="C75" s="721"/>
      <c r="D75" s="722"/>
      <c r="E75" s="254">
        <v>-200</v>
      </c>
      <c r="F75" s="155">
        <v>1103</v>
      </c>
      <c r="G75" s="155">
        <v>902</v>
      </c>
      <c r="H75" s="155">
        <v>759</v>
      </c>
      <c r="I75" s="155">
        <v>1662</v>
      </c>
      <c r="J75" s="168">
        <v>2095</v>
      </c>
      <c r="K75" s="169">
        <v>8855</v>
      </c>
      <c r="L75" s="252">
        <v>3757</v>
      </c>
      <c r="M75" s="253">
        <v>-178</v>
      </c>
      <c r="N75" s="155">
        <v>1067</v>
      </c>
      <c r="O75" s="155">
        <v>889</v>
      </c>
      <c r="P75" s="155">
        <v>1163</v>
      </c>
      <c r="Q75" s="155">
        <v>2052</v>
      </c>
      <c r="R75" s="156">
        <v>1790.3710000000001</v>
      </c>
      <c r="S75" s="216">
        <v>2953.3710000000001</v>
      </c>
      <c r="T75" s="218">
        <v>3842.3710000000001</v>
      </c>
      <c r="U75" s="105"/>
    </row>
    <row r="76" spans="1:21" ht="30" customHeight="1" x14ac:dyDescent="0.15">
      <c r="B76" s="723" t="s">
        <v>204</v>
      </c>
      <c r="C76" s="724"/>
      <c r="D76" s="725"/>
      <c r="E76" s="255">
        <v>-529</v>
      </c>
      <c r="F76" s="256">
        <v>2266</v>
      </c>
      <c r="G76" s="256">
        <v>1737</v>
      </c>
      <c r="H76" s="256">
        <v>1393</v>
      </c>
      <c r="I76" s="256">
        <v>3130</v>
      </c>
      <c r="J76" s="257">
        <v>4391</v>
      </c>
      <c r="K76" s="258">
        <v>5784</v>
      </c>
      <c r="L76" s="259">
        <v>7521</v>
      </c>
      <c r="M76" s="260">
        <v>-162</v>
      </c>
      <c r="N76" s="256">
        <v>2173</v>
      </c>
      <c r="O76" s="256">
        <v>2011</v>
      </c>
      <c r="P76" s="256">
        <v>2458</v>
      </c>
      <c r="Q76" s="256">
        <v>4469</v>
      </c>
      <c r="R76" s="261">
        <v>4711</v>
      </c>
      <c r="S76" s="262">
        <v>7169</v>
      </c>
      <c r="T76" s="263">
        <v>9180</v>
      </c>
      <c r="U76" s="105"/>
    </row>
    <row r="77" spans="1:21" ht="30" customHeight="1" x14ac:dyDescent="0.15">
      <c r="B77" s="723" t="s">
        <v>110</v>
      </c>
      <c r="C77" s="724"/>
      <c r="D77" s="725"/>
      <c r="E77" s="255">
        <v>97</v>
      </c>
      <c r="F77" s="256">
        <v>26</v>
      </c>
      <c r="G77" s="256">
        <v>123</v>
      </c>
      <c r="H77" s="256">
        <v>6</v>
      </c>
      <c r="I77" s="256">
        <v>129</v>
      </c>
      <c r="J77" s="257">
        <v>35</v>
      </c>
      <c r="K77" s="258">
        <v>41</v>
      </c>
      <c r="L77" s="259">
        <v>164</v>
      </c>
      <c r="M77" s="260">
        <v>43</v>
      </c>
      <c r="N77" s="256">
        <v>56</v>
      </c>
      <c r="O77" s="256">
        <v>99</v>
      </c>
      <c r="P77" s="256">
        <v>73</v>
      </c>
      <c r="Q77" s="256">
        <v>172</v>
      </c>
      <c r="R77" s="261">
        <v>123.13200000000001</v>
      </c>
      <c r="S77" s="262">
        <v>196.13200000000001</v>
      </c>
      <c r="T77" s="263">
        <v>295.13200000000001</v>
      </c>
      <c r="U77" s="105"/>
    </row>
    <row r="78" spans="1:21" ht="30" customHeight="1" x14ac:dyDescent="0.15">
      <c r="B78" s="726" t="s">
        <v>200</v>
      </c>
      <c r="C78" s="727"/>
      <c r="D78" s="728"/>
      <c r="E78" s="255">
        <v>-626</v>
      </c>
      <c r="F78" s="256">
        <v>2240</v>
      </c>
      <c r="G78" s="256">
        <v>1613</v>
      </c>
      <c r="H78" s="256">
        <v>1387</v>
      </c>
      <c r="I78" s="256">
        <v>3001</v>
      </c>
      <c r="J78" s="257">
        <v>4356</v>
      </c>
      <c r="K78" s="258">
        <v>5744</v>
      </c>
      <c r="L78" s="259">
        <v>7357</v>
      </c>
      <c r="M78" s="260">
        <v>-205</v>
      </c>
      <c r="N78" s="256">
        <v>2117</v>
      </c>
      <c r="O78" s="256">
        <v>1911</v>
      </c>
      <c r="P78" s="256">
        <v>2385</v>
      </c>
      <c r="Q78" s="256">
        <v>4296</v>
      </c>
      <c r="R78" s="261">
        <v>4589</v>
      </c>
      <c r="S78" s="262">
        <v>6974</v>
      </c>
      <c r="T78" s="263">
        <v>8885</v>
      </c>
      <c r="U78" s="105"/>
    </row>
    <row r="79" spans="1:21" ht="30" customHeight="1" thickBot="1" x14ac:dyDescent="0.2">
      <c r="B79" s="707" t="s">
        <v>101</v>
      </c>
      <c r="C79" s="708"/>
      <c r="D79" s="709"/>
      <c r="E79" s="432" t="s">
        <v>193</v>
      </c>
      <c r="F79" s="402">
        <v>3.4000000000000002E-2</v>
      </c>
      <c r="G79" s="402">
        <v>1.2999999999999999E-2</v>
      </c>
      <c r="H79" s="402">
        <v>2.1000000000000001E-2</v>
      </c>
      <c r="I79" s="402">
        <v>1.6E-2</v>
      </c>
      <c r="J79" s="403">
        <v>5.1999999999999998E-2</v>
      </c>
      <c r="K79" s="404">
        <v>3.9E-2</v>
      </c>
      <c r="L79" s="405">
        <v>2.7E-2</v>
      </c>
      <c r="M79" s="406" t="s">
        <v>205</v>
      </c>
      <c r="N79" s="402">
        <v>3.157345264727815E-2</v>
      </c>
      <c r="O79" s="402">
        <v>1.5599235955789921E-2</v>
      </c>
      <c r="P79" s="417">
        <v>3.5000000000000003E-2</v>
      </c>
      <c r="Q79" s="417">
        <v>2.1999999999999999E-2</v>
      </c>
      <c r="R79" s="418">
        <v>5.276943638401238E-2</v>
      </c>
      <c r="S79" s="419">
        <v>4.4865257485855708E-2</v>
      </c>
      <c r="T79" s="420">
        <v>3.2000000000000001E-2</v>
      </c>
      <c r="U79" s="105"/>
    </row>
    <row r="80" spans="1:21" x14ac:dyDescent="0.15">
      <c r="A80" s="21"/>
      <c r="B80" s="59"/>
      <c r="C80" s="60"/>
      <c r="D80" s="60"/>
      <c r="E80" s="264"/>
      <c r="F80" s="264"/>
      <c r="G80" s="264"/>
      <c r="H80" s="265"/>
      <c r="I80" s="264"/>
      <c r="J80" s="264"/>
      <c r="K80" s="264"/>
      <c r="L80" s="264"/>
    </row>
    <row r="81" spans="1:21" x14ac:dyDescent="0.15">
      <c r="A81" s="11"/>
      <c r="B81" s="4" t="s">
        <v>11</v>
      </c>
    </row>
    <row r="82" spans="1:21" x14ac:dyDescent="0.15">
      <c r="A82" s="11"/>
      <c r="B82" s="18" t="s">
        <v>18</v>
      </c>
    </row>
    <row r="83" spans="1:21" ht="24" customHeight="1" thickBot="1" x14ac:dyDescent="0.2">
      <c r="A83" s="11"/>
      <c r="B83" s="18"/>
    </row>
    <row r="84" spans="1:21" ht="39.75" customHeight="1" thickBot="1" x14ac:dyDescent="0.2">
      <c r="B84" s="741" t="s">
        <v>12</v>
      </c>
      <c r="C84" s="742"/>
      <c r="D84" s="743"/>
      <c r="E84" s="744" t="s">
        <v>103</v>
      </c>
      <c r="F84" s="745"/>
      <c r="G84" s="745"/>
      <c r="H84" s="745"/>
      <c r="I84" s="745"/>
      <c r="J84" s="745"/>
      <c r="K84" s="745"/>
      <c r="L84" s="746" t="s">
        <v>58</v>
      </c>
      <c r="M84" s="749" t="s">
        <v>186</v>
      </c>
      <c r="N84" s="745"/>
      <c r="O84" s="745"/>
      <c r="P84" s="745"/>
      <c r="Q84" s="745"/>
      <c r="R84" s="745"/>
      <c r="S84" s="745"/>
      <c r="T84" s="746" t="s">
        <v>58</v>
      </c>
    </row>
    <row r="85" spans="1:21" ht="21" customHeight="1" x14ac:dyDescent="0.15">
      <c r="B85" s="12"/>
      <c r="C85" s="13"/>
      <c r="D85" s="752" t="s">
        <v>129</v>
      </c>
      <c r="E85" s="754" t="s">
        <v>130</v>
      </c>
      <c r="F85" s="756" t="s">
        <v>131</v>
      </c>
      <c r="G85" s="758" t="s">
        <v>132</v>
      </c>
      <c r="H85" s="756" t="s">
        <v>133</v>
      </c>
      <c r="I85" s="758" t="s">
        <v>9</v>
      </c>
      <c r="J85" s="756" t="s">
        <v>134</v>
      </c>
      <c r="K85" s="760" t="s">
        <v>10</v>
      </c>
      <c r="L85" s="747"/>
      <c r="M85" s="762" t="s">
        <v>130</v>
      </c>
      <c r="N85" s="756" t="s">
        <v>131</v>
      </c>
      <c r="O85" s="758" t="s">
        <v>132</v>
      </c>
      <c r="P85" s="756" t="s">
        <v>133</v>
      </c>
      <c r="Q85" s="758" t="s">
        <v>9</v>
      </c>
      <c r="R85" s="756" t="s">
        <v>134</v>
      </c>
      <c r="S85" s="760" t="s">
        <v>10</v>
      </c>
      <c r="T85" s="750"/>
    </row>
    <row r="86" spans="1:21" ht="21" customHeight="1" thickBot="1" x14ac:dyDescent="0.2">
      <c r="B86" s="14"/>
      <c r="C86" s="15"/>
      <c r="D86" s="753"/>
      <c r="E86" s="755"/>
      <c r="F86" s="757"/>
      <c r="G86" s="759"/>
      <c r="H86" s="757"/>
      <c r="I86" s="759"/>
      <c r="J86" s="757"/>
      <c r="K86" s="761"/>
      <c r="L86" s="748"/>
      <c r="M86" s="763"/>
      <c r="N86" s="757"/>
      <c r="O86" s="759"/>
      <c r="P86" s="757"/>
      <c r="Q86" s="759"/>
      <c r="R86" s="757"/>
      <c r="S86" s="761"/>
      <c r="T86" s="751"/>
    </row>
    <row r="87" spans="1:21" ht="30" customHeight="1" x14ac:dyDescent="0.15">
      <c r="B87" s="729" t="s">
        <v>59</v>
      </c>
      <c r="C87" s="730"/>
      <c r="D87" s="731"/>
      <c r="E87" s="184">
        <v>70531</v>
      </c>
      <c r="F87" s="185">
        <v>70969</v>
      </c>
      <c r="G87" s="185">
        <v>141500</v>
      </c>
      <c r="H87" s="148">
        <v>55922</v>
      </c>
      <c r="I87" s="149">
        <v>197423</v>
      </c>
      <c r="J87" s="186">
        <v>77523</v>
      </c>
      <c r="K87" s="187">
        <v>133445</v>
      </c>
      <c r="L87" s="152">
        <v>274946</v>
      </c>
      <c r="M87" s="188">
        <v>60843</v>
      </c>
      <c r="N87" s="185">
        <v>83542</v>
      </c>
      <c r="O87" s="185">
        <v>144385</v>
      </c>
      <c r="P87" s="148">
        <v>57741</v>
      </c>
      <c r="Q87" s="149">
        <v>202127</v>
      </c>
      <c r="R87" s="186">
        <v>77114</v>
      </c>
      <c r="S87" s="187">
        <v>134856</v>
      </c>
      <c r="T87" s="189">
        <v>279241</v>
      </c>
      <c r="U87" s="105"/>
    </row>
    <row r="88" spans="1:21" ht="30" customHeight="1" x14ac:dyDescent="0.15">
      <c r="B88" s="723" t="s">
        <v>60</v>
      </c>
      <c r="C88" s="724"/>
      <c r="D88" s="725"/>
      <c r="E88" s="190">
        <v>57045</v>
      </c>
      <c r="F88" s="191">
        <v>70789</v>
      </c>
      <c r="G88" s="191">
        <v>127834</v>
      </c>
      <c r="H88" s="191">
        <v>66285</v>
      </c>
      <c r="I88" s="192">
        <v>194120</v>
      </c>
      <c r="J88" s="193">
        <v>85841</v>
      </c>
      <c r="K88" s="194">
        <v>152126</v>
      </c>
      <c r="L88" s="195">
        <v>279961</v>
      </c>
      <c r="M88" s="196">
        <v>52649</v>
      </c>
      <c r="N88" s="191">
        <v>66183</v>
      </c>
      <c r="O88" s="191">
        <v>118833</v>
      </c>
      <c r="P88" s="191">
        <v>60480</v>
      </c>
      <c r="Q88" s="192">
        <v>179314</v>
      </c>
      <c r="R88" s="193">
        <v>78598</v>
      </c>
      <c r="S88" s="194">
        <v>139079</v>
      </c>
      <c r="T88" s="195">
        <v>257912</v>
      </c>
      <c r="U88" s="105"/>
    </row>
    <row r="89" spans="1:21" ht="30" customHeight="1" x14ac:dyDescent="0.15">
      <c r="B89" s="720" t="s">
        <v>61</v>
      </c>
      <c r="C89" s="721"/>
      <c r="D89" s="722"/>
      <c r="E89" s="197">
        <v>48485</v>
      </c>
      <c r="F89" s="198">
        <v>60206</v>
      </c>
      <c r="G89" s="198">
        <v>108691</v>
      </c>
      <c r="H89" s="198">
        <v>55635</v>
      </c>
      <c r="I89" s="199">
        <v>164326</v>
      </c>
      <c r="J89" s="200">
        <v>70472</v>
      </c>
      <c r="K89" s="201">
        <v>126107</v>
      </c>
      <c r="L89" s="202">
        <v>234798</v>
      </c>
      <c r="M89" s="203">
        <v>44987</v>
      </c>
      <c r="N89" s="198">
        <v>55760</v>
      </c>
      <c r="O89" s="198">
        <v>100748</v>
      </c>
      <c r="P89" s="198">
        <v>50633</v>
      </c>
      <c r="Q89" s="199">
        <v>151381</v>
      </c>
      <c r="R89" s="200">
        <v>63945</v>
      </c>
      <c r="S89" s="201">
        <v>114578</v>
      </c>
      <c r="T89" s="204">
        <v>215326</v>
      </c>
      <c r="U89" s="105"/>
    </row>
    <row r="90" spans="1:21" ht="30" customHeight="1" x14ac:dyDescent="0.15">
      <c r="B90" s="732" t="s">
        <v>62</v>
      </c>
      <c r="C90" s="733"/>
      <c r="D90" s="734"/>
      <c r="E90" s="205">
        <v>8559</v>
      </c>
      <c r="F90" s="206">
        <v>10584</v>
      </c>
      <c r="G90" s="206">
        <v>19143</v>
      </c>
      <c r="H90" s="206">
        <v>10650</v>
      </c>
      <c r="I90" s="207">
        <v>29793</v>
      </c>
      <c r="J90" s="208">
        <v>15369</v>
      </c>
      <c r="K90" s="209">
        <v>26019</v>
      </c>
      <c r="L90" s="210">
        <v>45162</v>
      </c>
      <c r="M90" s="211">
        <v>7661</v>
      </c>
      <c r="N90" s="206">
        <v>10423</v>
      </c>
      <c r="O90" s="206">
        <v>18085</v>
      </c>
      <c r="P90" s="206">
        <v>9847</v>
      </c>
      <c r="Q90" s="207">
        <v>27932</v>
      </c>
      <c r="R90" s="208">
        <v>14653</v>
      </c>
      <c r="S90" s="209">
        <v>24500</v>
      </c>
      <c r="T90" s="212">
        <v>42585</v>
      </c>
      <c r="U90" s="105"/>
    </row>
    <row r="91" spans="1:21" ht="30" customHeight="1" x14ac:dyDescent="0.15">
      <c r="B91" s="735" t="s">
        <v>63</v>
      </c>
      <c r="C91" s="736"/>
      <c r="D91" s="737"/>
      <c r="E91" s="382">
        <v>0.15</v>
      </c>
      <c r="F91" s="383">
        <v>0.14951475511732049</v>
      </c>
      <c r="G91" s="383">
        <v>0.14974889309573353</v>
      </c>
      <c r="H91" s="383">
        <v>0.161</v>
      </c>
      <c r="I91" s="384">
        <v>0.153</v>
      </c>
      <c r="J91" s="385">
        <v>0.17899999999999999</v>
      </c>
      <c r="K91" s="386">
        <v>0.17100000000000001</v>
      </c>
      <c r="L91" s="384">
        <v>0.161</v>
      </c>
      <c r="M91" s="387">
        <v>0.14599999999999999</v>
      </c>
      <c r="N91" s="383">
        <v>0.157</v>
      </c>
      <c r="O91" s="383">
        <v>0.152</v>
      </c>
      <c r="P91" s="383">
        <v>0.16300000000000001</v>
      </c>
      <c r="Q91" s="383">
        <v>0.15577144004372218</v>
      </c>
      <c r="R91" s="385">
        <v>0.18642968014453293</v>
      </c>
      <c r="S91" s="386">
        <v>0.1761588737336334</v>
      </c>
      <c r="T91" s="409">
        <v>0.16500000000000001</v>
      </c>
      <c r="U91" s="105"/>
    </row>
    <row r="92" spans="1:21" ht="30" customHeight="1" x14ac:dyDescent="0.15">
      <c r="B92" s="720" t="s">
        <v>64</v>
      </c>
      <c r="C92" s="721"/>
      <c r="D92" s="722"/>
      <c r="E92" s="213">
        <v>7797</v>
      </c>
      <c r="F92" s="198">
        <v>7814</v>
      </c>
      <c r="G92" s="214">
        <v>15611</v>
      </c>
      <c r="H92" s="214">
        <v>7547</v>
      </c>
      <c r="I92" s="155">
        <v>23159</v>
      </c>
      <c r="J92" s="215">
        <v>7892</v>
      </c>
      <c r="K92" s="216">
        <v>15439</v>
      </c>
      <c r="L92" s="158">
        <v>31051</v>
      </c>
      <c r="M92" s="217">
        <v>8118</v>
      </c>
      <c r="N92" s="214">
        <v>8241</v>
      </c>
      <c r="O92" s="214">
        <v>16359</v>
      </c>
      <c r="P92" s="214">
        <v>8116</v>
      </c>
      <c r="Q92" s="155">
        <v>24476</v>
      </c>
      <c r="R92" s="215">
        <v>8135</v>
      </c>
      <c r="S92" s="216">
        <v>16252</v>
      </c>
      <c r="T92" s="218">
        <v>32611</v>
      </c>
      <c r="U92" s="105"/>
    </row>
    <row r="93" spans="1:21" ht="30" customHeight="1" x14ac:dyDescent="0.15">
      <c r="B93" s="738" t="s">
        <v>65</v>
      </c>
      <c r="C93" s="739"/>
      <c r="D93" s="740"/>
      <c r="E93" s="219">
        <v>762</v>
      </c>
      <c r="F93" s="220">
        <v>2769</v>
      </c>
      <c r="G93" s="220">
        <v>3531</v>
      </c>
      <c r="H93" s="220">
        <v>3102</v>
      </c>
      <c r="I93" s="221">
        <v>6634</v>
      </c>
      <c r="J93" s="222">
        <v>7477</v>
      </c>
      <c r="K93" s="223">
        <v>10579</v>
      </c>
      <c r="L93" s="224">
        <v>14111</v>
      </c>
      <c r="M93" s="225">
        <v>-456</v>
      </c>
      <c r="N93" s="220">
        <v>2181</v>
      </c>
      <c r="O93" s="220">
        <v>1725</v>
      </c>
      <c r="P93" s="220">
        <v>1731</v>
      </c>
      <c r="Q93" s="221">
        <v>3456</v>
      </c>
      <c r="R93" s="222">
        <v>6518</v>
      </c>
      <c r="S93" s="223">
        <v>8249</v>
      </c>
      <c r="T93" s="224">
        <v>9974</v>
      </c>
      <c r="U93" s="105"/>
    </row>
    <row r="94" spans="1:21" ht="30" customHeight="1" x14ac:dyDescent="0.15">
      <c r="B94" s="710" t="s">
        <v>66</v>
      </c>
      <c r="C94" s="711"/>
      <c r="D94" s="712"/>
      <c r="E94" s="388">
        <v>1.2999999999999999E-2</v>
      </c>
      <c r="F94" s="389">
        <v>3.9E-2</v>
      </c>
      <c r="G94" s="389">
        <v>2.8000000000000001E-2</v>
      </c>
      <c r="H94" s="389">
        <v>4.7E-2</v>
      </c>
      <c r="I94" s="390">
        <v>3.4000000000000002E-2</v>
      </c>
      <c r="J94" s="391">
        <v>8.6999999999999994E-2</v>
      </c>
      <c r="K94" s="392">
        <v>7.0000000000000007E-2</v>
      </c>
      <c r="L94" s="393">
        <v>0.05</v>
      </c>
      <c r="M94" s="394" t="s">
        <v>121</v>
      </c>
      <c r="N94" s="395">
        <v>3.3000000000000002E-2</v>
      </c>
      <c r="O94" s="389">
        <v>1.4999999999999999E-2</v>
      </c>
      <c r="P94" s="389">
        <v>2.9000000000000001E-2</v>
      </c>
      <c r="Q94" s="389">
        <v>1.9273453271914074E-2</v>
      </c>
      <c r="R94" s="391">
        <v>8.2928318786737579E-2</v>
      </c>
      <c r="S94" s="392">
        <v>5.931161426239763E-2</v>
      </c>
      <c r="T94" s="393">
        <v>3.9E-2</v>
      </c>
      <c r="U94" s="105"/>
    </row>
    <row r="95" spans="1:21" ht="30" customHeight="1" x14ac:dyDescent="0.15">
      <c r="B95" s="738" t="s">
        <v>67</v>
      </c>
      <c r="C95" s="739"/>
      <c r="D95" s="740"/>
      <c r="E95" s="226">
        <v>872</v>
      </c>
      <c r="F95" s="221">
        <v>2725</v>
      </c>
      <c r="G95" s="221">
        <v>3597</v>
      </c>
      <c r="H95" s="221">
        <v>3171</v>
      </c>
      <c r="I95" s="221">
        <v>6768</v>
      </c>
      <c r="J95" s="227">
        <v>7365</v>
      </c>
      <c r="K95" s="228">
        <v>10536</v>
      </c>
      <c r="L95" s="229">
        <v>14133</v>
      </c>
      <c r="M95" s="230">
        <v>-517</v>
      </c>
      <c r="N95" s="221">
        <v>2370</v>
      </c>
      <c r="O95" s="221">
        <v>1852</v>
      </c>
      <c r="P95" s="221">
        <v>1742</v>
      </c>
      <c r="Q95" s="227">
        <v>3594</v>
      </c>
      <c r="R95" s="222">
        <v>6381</v>
      </c>
      <c r="S95" s="223">
        <v>8123</v>
      </c>
      <c r="T95" s="224">
        <v>9975</v>
      </c>
      <c r="U95" s="105"/>
    </row>
    <row r="96" spans="1:21" ht="30" customHeight="1" x14ac:dyDescent="0.15">
      <c r="B96" s="710" t="s">
        <v>68</v>
      </c>
      <c r="C96" s="711"/>
      <c r="D96" s="712"/>
      <c r="E96" s="396">
        <v>1.4999999999999999E-2</v>
      </c>
      <c r="F96" s="390">
        <v>3.7999999999999999E-2</v>
      </c>
      <c r="G96" s="390">
        <v>2.8000000000000001E-2</v>
      </c>
      <c r="H96" s="390">
        <v>4.8000000000000001E-2</v>
      </c>
      <c r="I96" s="390">
        <v>3.5000000000000003E-2</v>
      </c>
      <c r="J96" s="397">
        <v>8.5999999999999993E-2</v>
      </c>
      <c r="K96" s="398">
        <v>6.9000000000000006E-2</v>
      </c>
      <c r="L96" s="399">
        <v>0.05</v>
      </c>
      <c r="M96" s="400" t="s">
        <v>122</v>
      </c>
      <c r="N96" s="390">
        <v>3.5999999999999997E-2</v>
      </c>
      <c r="O96" s="390">
        <v>1.6E-2</v>
      </c>
      <c r="P96" s="390">
        <v>2.9000000000000001E-2</v>
      </c>
      <c r="Q96" s="390">
        <v>2.0043052968535643E-2</v>
      </c>
      <c r="R96" s="391">
        <v>8.1185271889869973E-2</v>
      </c>
      <c r="S96" s="392">
        <v>5.8405654340338946E-2</v>
      </c>
      <c r="T96" s="414">
        <v>3.9E-2</v>
      </c>
      <c r="U96" s="105"/>
    </row>
    <row r="97" spans="1:21" ht="30" customHeight="1" x14ac:dyDescent="0.15">
      <c r="B97" s="16"/>
      <c r="C97" s="713" t="s">
        <v>69</v>
      </c>
      <c r="D97" s="714"/>
      <c r="E97" s="231">
        <v>0</v>
      </c>
      <c r="F97" s="232">
        <v>40</v>
      </c>
      <c r="G97" s="232">
        <v>40</v>
      </c>
      <c r="H97" s="232">
        <v>0</v>
      </c>
      <c r="I97" s="232">
        <v>40</v>
      </c>
      <c r="J97" s="233">
        <v>0</v>
      </c>
      <c r="K97" s="234">
        <v>0</v>
      </c>
      <c r="L97" s="235">
        <v>40</v>
      </c>
      <c r="M97" s="236">
        <v>0</v>
      </c>
      <c r="N97" s="237">
        <v>0</v>
      </c>
      <c r="O97" s="237">
        <v>0</v>
      </c>
      <c r="P97" s="232">
        <v>0</v>
      </c>
      <c r="Q97" s="232">
        <v>0</v>
      </c>
      <c r="R97" s="238">
        <v>0</v>
      </c>
      <c r="S97" s="239">
        <v>0</v>
      </c>
      <c r="T97" s="240">
        <v>0</v>
      </c>
      <c r="U97" s="105"/>
    </row>
    <row r="98" spans="1:21" ht="30" customHeight="1" x14ac:dyDescent="0.15">
      <c r="B98" s="17"/>
      <c r="C98" s="715" t="s">
        <v>70</v>
      </c>
      <c r="D98" s="716"/>
      <c r="E98" s="241">
        <v>268</v>
      </c>
      <c r="F98" s="242">
        <v>313</v>
      </c>
      <c r="G98" s="242">
        <v>581</v>
      </c>
      <c r="H98" s="242">
        <v>2</v>
      </c>
      <c r="I98" s="242">
        <v>583</v>
      </c>
      <c r="J98" s="243">
        <v>487</v>
      </c>
      <c r="K98" s="244">
        <v>489</v>
      </c>
      <c r="L98" s="245">
        <v>1070</v>
      </c>
      <c r="M98" s="246">
        <v>59</v>
      </c>
      <c r="N98" s="242">
        <v>19</v>
      </c>
      <c r="O98" s="242">
        <v>79</v>
      </c>
      <c r="P98" s="242">
        <v>8</v>
      </c>
      <c r="Q98" s="242">
        <v>87</v>
      </c>
      <c r="R98" s="247">
        <v>6</v>
      </c>
      <c r="S98" s="248">
        <v>14</v>
      </c>
      <c r="T98" s="249">
        <v>93</v>
      </c>
      <c r="U98" s="105"/>
    </row>
    <row r="99" spans="1:21" ht="30" customHeight="1" x14ac:dyDescent="0.15">
      <c r="B99" s="717" t="s">
        <v>191</v>
      </c>
      <c r="C99" s="718"/>
      <c r="D99" s="719"/>
      <c r="E99" s="241">
        <v>-268</v>
      </c>
      <c r="F99" s="250">
        <v>-273</v>
      </c>
      <c r="G99" s="250">
        <v>-541</v>
      </c>
      <c r="H99" s="250">
        <v>-2</v>
      </c>
      <c r="I99" s="250">
        <v>-543</v>
      </c>
      <c r="J99" s="155">
        <v>-487</v>
      </c>
      <c r="K99" s="251">
        <v>-489</v>
      </c>
      <c r="L99" s="252">
        <v>-1030</v>
      </c>
      <c r="M99" s="253">
        <v>-59</v>
      </c>
      <c r="N99" s="250">
        <v>-19</v>
      </c>
      <c r="O99" s="250">
        <v>-79</v>
      </c>
      <c r="P99" s="250">
        <v>-8</v>
      </c>
      <c r="Q99" s="250">
        <v>-87</v>
      </c>
      <c r="R99" s="214">
        <v>-6</v>
      </c>
      <c r="S99" s="216">
        <v>-14</v>
      </c>
      <c r="T99" s="218">
        <v>-93</v>
      </c>
      <c r="U99" s="105"/>
    </row>
    <row r="100" spans="1:21" ht="30" customHeight="1" x14ac:dyDescent="0.15">
      <c r="B100" s="720" t="s">
        <v>102</v>
      </c>
      <c r="C100" s="721"/>
      <c r="D100" s="722"/>
      <c r="E100" s="254">
        <v>604</v>
      </c>
      <c r="F100" s="155">
        <v>2452</v>
      </c>
      <c r="G100" s="155">
        <v>3056</v>
      </c>
      <c r="H100" s="155">
        <v>3169</v>
      </c>
      <c r="I100" s="155">
        <v>6225</v>
      </c>
      <c r="J100" s="168">
        <v>6878</v>
      </c>
      <c r="K100" s="169">
        <v>10047</v>
      </c>
      <c r="L100" s="252">
        <v>13103</v>
      </c>
      <c r="M100" s="253">
        <v>-576</v>
      </c>
      <c r="N100" s="155">
        <v>2350</v>
      </c>
      <c r="O100" s="155">
        <v>1773</v>
      </c>
      <c r="P100" s="155">
        <v>1733</v>
      </c>
      <c r="Q100" s="155">
        <v>3507</v>
      </c>
      <c r="R100" s="215">
        <v>6374</v>
      </c>
      <c r="S100" s="216">
        <v>8108</v>
      </c>
      <c r="T100" s="218">
        <v>9881</v>
      </c>
      <c r="U100" s="105"/>
    </row>
    <row r="101" spans="1:21" ht="30" customHeight="1" x14ac:dyDescent="0.15">
      <c r="B101" s="720" t="s">
        <v>72</v>
      </c>
      <c r="C101" s="721"/>
      <c r="D101" s="722"/>
      <c r="E101" s="254">
        <v>209</v>
      </c>
      <c r="F101" s="155">
        <v>864</v>
      </c>
      <c r="G101" s="155">
        <v>1073</v>
      </c>
      <c r="H101" s="155">
        <v>1054</v>
      </c>
      <c r="I101" s="155">
        <v>2128</v>
      </c>
      <c r="J101" s="168">
        <v>4821</v>
      </c>
      <c r="K101" s="169">
        <v>5876</v>
      </c>
      <c r="L101" s="252">
        <v>6949</v>
      </c>
      <c r="M101" s="253">
        <v>-98</v>
      </c>
      <c r="N101" s="155">
        <v>753</v>
      </c>
      <c r="O101" s="155">
        <v>655</v>
      </c>
      <c r="P101" s="155">
        <v>578</v>
      </c>
      <c r="Q101" s="155">
        <v>1233</v>
      </c>
      <c r="R101" s="156">
        <v>1724</v>
      </c>
      <c r="S101" s="216">
        <v>2302</v>
      </c>
      <c r="T101" s="218">
        <v>2957</v>
      </c>
      <c r="U101" s="105"/>
    </row>
    <row r="102" spans="1:21" ht="30" customHeight="1" x14ac:dyDescent="0.15">
      <c r="B102" s="723" t="s">
        <v>109</v>
      </c>
      <c r="C102" s="724"/>
      <c r="D102" s="725"/>
      <c r="E102" s="255">
        <v>394</v>
      </c>
      <c r="F102" s="256">
        <v>1588</v>
      </c>
      <c r="G102" s="256">
        <v>1982</v>
      </c>
      <c r="H102" s="256">
        <v>2114</v>
      </c>
      <c r="I102" s="256">
        <v>4097</v>
      </c>
      <c r="J102" s="257">
        <v>2056</v>
      </c>
      <c r="K102" s="258">
        <v>4171</v>
      </c>
      <c r="L102" s="259">
        <v>6153</v>
      </c>
      <c r="M102" s="260">
        <v>-478</v>
      </c>
      <c r="N102" s="256">
        <v>1596</v>
      </c>
      <c r="O102" s="256">
        <v>1118</v>
      </c>
      <c r="P102" s="256">
        <v>1155</v>
      </c>
      <c r="Q102" s="256">
        <v>2273</v>
      </c>
      <c r="R102" s="261">
        <v>4650</v>
      </c>
      <c r="S102" s="262">
        <v>5805</v>
      </c>
      <c r="T102" s="263">
        <v>6923</v>
      </c>
      <c r="U102" s="105"/>
    </row>
    <row r="103" spans="1:21" ht="30" customHeight="1" x14ac:dyDescent="0.15">
      <c r="B103" s="723" t="s">
        <v>110</v>
      </c>
      <c r="C103" s="724"/>
      <c r="D103" s="725"/>
      <c r="E103" s="255">
        <v>38</v>
      </c>
      <c r="F103" s="256">
        <v>-1</v>
      </c>
      <c r="G103" s="256">
        <v>37</v>
      </c>
      <c r="H103" s="256">
        <v>52</v>
      </c>
      <c r="I103" s="256">
        <v>89</v>
      </c>
      <c r="J103" s="257">
        <v>68</v>
      </c>
      <c r="K103" s="258">
        <v>120</v>
      </c>
      <c r="L103" s="259">
        <v>157</v>
      </c>
      <c r="M103" s="260">
        <v>55</v>
      </c>
      <c r="N103" s="256">
        <v>50</v>
      </c>
      <c r="O103" s="256">
        <v>106</v>
      </c>
      <c r="P103" s="256">
        <v>35</v>
      </c>
      <c r="Q103" s="256">
        <v>141</v>
      </c>
      <c r="R103" s="261">
        <v>233</v>
      </c>
      <c r="S103" s="262">
        <v>268</v>
      </c>
      <c r="T103" s="263">
        <v>374</v>
      </c>
      <c r="U103" s="105"/>
    </row>
    <row r="104" spans="1:21" ht="30" customHeight="1" x14ac:dyDescent="0.15">
      <c r="B104" s="726" t="s">
        <v>111</v>
      </c>
      <c r="C104" s="727"/>
      <c r="D104" s="728"/>
      <c r="E104" s="255">
        <v>355</v>
      </c>
      <c r="F104" s="256">
        <v>1590</v>
      </c>
      <c r="G104" s="256">
        <v>1945</v>
      </c>
      <c r="H104" s="256">
        <v>2062</v>
      </c>
      <c r="I104" s="256">
        <v>4007</v>
      </c>
      <c r="J104" s="257">
        <v>1989</v>
      </c>
      <c r="K104" s="258">
        <v>4051</v>
      </c>
      <c r="L104" s="259">
        <v>5996</v>
      </c>
      <c r="M104" s="260">
        <v>-534</v>
      </c>
      <c r="N104" s="256">
        <v>1546</v>
      </c>
      <c r="O104" s="256">
        <v>1011</v>
      </c>
      <c r="P104" s="256">
        <v>1120</v>
      </c>
      <c r="Q104" s="256">
        <v>2132</v>
      </c>
      <c r="R104" s="261">
        <v>4417</v>
      </c>
      <c r="S104" s="262">
        <v>5538</v>
      </c>
      <c r="T104" s="263">
        <v>6549</v>
      </c>
      <c r="U104" s="105"/>
    </row>
    <row r="105" spans="1:21" ht="30" customHeight="1" thickBot="1" x14ac:dyDescent="0.2">
      <c r="B105" s="707" t="s">
        <v>101</v>
      </c>
      <c r="C105" s="708"/>
      <c r="D105" s="709"/>
      <c r="E105" s="401">
        <v>6.0000000000000001E-3</v>
      </c>
      <c r="F105" s="402">
        <v>2.1999999999999999E-2</v>
      </c>
      <c r="G105" s="402">
        <v>1.4999999999999999E-2</v>
      </c>
      <c r="H105" s="402">
        <v>3.1E-2</v>
      </c>
      <c r="I105" s="402">
        <v>2.1000000000000001E-2</v>
      </c>
      <c r="J105" s="403">
        <v>2.3E-2</v>
      </c>
      <c r="K105" s="404">
        <v>2.7E-2</v>
      </c>
      <c r="L105" s="405">
        <v>2.1000000000000001E-2</v>
      </c>
      <c r="M105" s="406" t="s">
        <v>122</v>
      </c>
      <c r="N105" s="402">
        <v>2.3E-2</v>
      </c>
      <c r="O105" s="402">
        <v>8.9999999999999993E-3</v>
      </c>
      <c r="P105" s="417">
        <v>1.9E-2</v>
      </c>
      <c r="Q105" s="417">
        <v>1.1889757631863658E-2</v>
      </c>
      <c r="R105" s="418">
        <v>5.6197358711417594E-2</v>
      </c>
      <c r="S105" s="419">
        <v>3.9819095621912728E-2</v>
      </c>
      <c r="T105" s="420">
        <v>2.5000000000000001E-2</v>
      </c>
      <c r="U105" s="105"/>
    </row>
    <row r="106" spans="1:21" x14ac:dyDescent="0.15">
      <c r="A106" s="21"/>
      <c r="B106" s="59"/>
      <c r="C106" s="60"/>
      <c r="D106" s="60"/>
      <c r="E106" s="264"/>
      <c r="F106" s="264"/>
      <c r="G106" s="264"/>
      <c r="H106" s="265"/>
      <c r="I106" s="264"/>
      <c r="J106" s="264"/>
      <c r="K106" s="264"/>
      <c r="L106" s="264"/>
    </row>
    <row r="107" spans="1:21" x14ac:dyDescent="0.15">
      <c r="A107" s="11"/>
      <c r="B107" s="4" t="s">
        <v>11</v>
      </c>
    </row>
    <row r="108" spans="1:21" x14ac:dyDescent="0.15">
      <c r="A108" s="11"/>
      <c r="B108" s="18" t="s">
        <v>18</v>
      </c>
    </row>
    <row r="109" spans="1:21" ht="29.25" customHeight="1" thickBot="1" x14ac:dyDescent="0.2"/>
    <row r="110" spans="1:21" ht="39.75" customHeight="1" thickBot="1" x14ac:dyDescent="0.2">
      <c r="B110" s="741" t="s">
        <v>12</v>
      </c>
      <c r="C110" s="768"/>
      <c r="D110" s="769"/>
      <c r="E110" s="770" t="s">
        <v>81</v>
      </c>
      <c r="F110" s="771"/>
      <c r="G110" s="771"/>
      <c r="H110" s="771"/>
      <c r="I110" s="771"/>
      <c r="J110" s="771"/>
      <c r="K110" s="771"/>
      <c r="L110" s="746" t="s">
        <v>58</v>
      </c>
    </row>
    <row r="111" spans="1:21" ht="21" customHeight="1" x14ac:dyDescent="0.15">
      <c r="B111" s="12"/>
      <c r="C111" s="13"/>
      <c r="D111" s="752" t="s">
        <v>129</v>
      </c>
      <c r="E111" s="754" t="s">
        <v>130</v>
      </c>
      <c r="F111" s="756" t="s">
        <v>131</v>
      </c>
      <c r="G111" s="758" t="s">
        <v>132</v>
      </c>
      <c r="H111" s="756" t="s">
        <v>133</v>
      </c>
      <c r="I111" s="758" t="s">
        <v>9</v>
      </c>
      <c r="J111" s="756" t="s">
        <v>134</v>
      </c>
      <c r="K111" s="760" t="s">
        <v>10</v>
      </c>
      <c r="L111" s="779"/>
    </row>
    <row r="112" spans="1:21" ht="21" customHeight="1" thickBot="1" x14ac:dyDescent="0.2">
      <c r="B112" s="14"/>
      <c r="C112" s="15"/>
      <c r="D112" s="753"/>
      <c r="E112" s="755"/>
      <c r="F112" s="757"/>
      <c r="G112" s="759"/>
      <c r="H112" s="757"/>
      <c r="I112" s="759"/>
      <c r="J112" s="757"/>
      <c r="K112" s="761"/>
      <c r="L112" s="780"/>
    </row>
    <row r="113" spans="2:12" ht="30" customHeight="1" x14ac:dyDescent="0.15">
      <c r="B113" s="717" t="s">
        <v>59</v>
      </c>
      <c r="C113" s="772"/>
      <c r="D113" s="772"/>
      <c r="E113" s="184">
        <v>80154</v>
      </c>
      <c r="F113" s="185">
        <v>76210</v>
      </c>
      <c r="G113" s="185">
        <v>156364</v>
      </c>
      <c r="H113" s="148">
        <v>66095</v>
      </c>
      <c r="I113" s="149">
        <v>222459</v>
      </c>
      <c r="J113" s="186">
        <v>76638</v>
      </c>
      <c r="K113" s="187">
        <v>142733</v>
      </c>
      <c r="L113" s="152">
        <v>299097</v>
      </c>
    </row>
    <row r="114" spans="2:12" ht="30" customHeight="1" x14ac:dyDescent="0.15">
      <c r="B114" s="723" t="s">
        <v>60</v>
      </c>
      <c r="C114" s="721"/>
      <c r="D114" s="721"/>
      <c r="E114" s="190">
        <v>57229</v>
      </c>
      <c r="F114" s="191">
        <v>73361</v>
      </c>
      <c r="G114" s="191">
        <v>130590</v>
      </c>
      <c r="H114" s="191">
        <v>69813</v>
      </c>
      <c r="I114" s="192">
        <v>200403</v>
      </c>
      <c r="J114" s="193">
        <v>91761</v>
      </c>
      <c r="K114" s="194">
        <v>161574</v>
      </c>
      <c r="L114" s="195">
        <v>292164</v>
      </c>
    </row>
    <row r="115" spans="2:12" ht="30" customHeight="1" x14ac:dyDescent="0.15">
      <c r="B115" s="720" t="s">
        <v>61</v>
      </c>
      <c r="C115" s="766"/>
      <c r="D115" s="766"/>
      <c r="E115" s="197">
        <v>48965</v>
      </c>
      <c r="F115" s="198">
        <v>61242</v>
      </c>
      <c r="G115" s="198">
        <v>110207</v>
      </c>
      <c r="H115" s="198">
        <v>58237</v>
      </c>
      <c r="I115" s="199">
        <v>168445</v>
      </c>
      <c r="J115" s="200">
        <v>75609</v>
      </c>
      <c r="K115" s="201">
        <v>133847</v>
      </c>
      <c r="L115" s="202">
        <v>244054</v>
      </c>
    </row>
    <row r="116" spans="2:12" ht="30" customHeight="1" x14ac:dyDescent="0.15">
      <c r="B116" s="732" t="s">
        <v>62</v>
      </c>
      <c r="C116" s="773"/>
      <c r="D116" s="773"/>
      <c r="E116" s="205">
        <v>8263</v>
      </c>
      <c r="F116" s="206">
        <v>12119</v>
      </c>
      <c r="G116" s="206">
        <v>20382</v>
      </c>
      <c r="H116" s="206">
        <v>11575</v>
      </c>
      <c r="I116" s="207">
        <v>31957</v>
      </c>
      <c r="J116" s="208">
        <v>16153</v>
      </c>
      <c r="K116" s="209">
        <v>27728</v>
      </c>
      <c r="L116" s="210">
        <v>48110</v>
      </c>
    </row>
    <row r="117" spans="2:12" ht="30" customHeight="1" x14ac:dyDescent="0.15">
      <c r="B117" s="735" t="s">
        <v>63</v>
      </c>
      <c r="C117" s="774"/>
      <c r="D117" s="774"/>
      <c r="E117" s="382">
        <v>0.14399999999999999</v>
      </c>
      <c r="F117" s="383">
        <v>0.16500000000000001</v>
      </c>
      <c r="G117" s="383">
        <v>0.156</v>
      </c>
      <c r="H117" s="383">
        <v>0.16600000000000001</v>
      </c>
      <c r="I117" s="384">
        <v>0.159</v>
      </c>
      <c r="J117" s="385">
        <v>0.17599999999999999</v>
      </c>
      <c r="K117" s="386">
        <v>0.17199999999999999</v>
      </c>
      <c r="L117" s="407">
        <v>0.16500000000000001</v>
      </c>
    </row>
    <row r="118" spans="2:12" ht="30" customHeight="1" x14ac:dyDescent="0.15">
      <c r="B118" s="720" t="s">
        <v>64</v>
      </c>
      <c r="C118" s="766"/>
      <c r="D118" s="766"/>
      <c r="E118" s="213">
        <v>7967</v>
      </c>
      <c r="F118" s="198">
        <v>7914</v>
      </c>
      <c r="G118" s="214">
        <v>15881</v>
      </c>
      <c r="H118" s="214">
        <v>7690</v>
      </c>
      <c r="I118" s="155">
        <v>23571</v>
      </c>
      <c r="J118" s="215">
        <v>8380</v>
      </c>
      <c r="K118" s="216">
        <v>16070</v>
      </c>
      <c r="L118" s="158">
        <v>31951</v>
      </c>
    </row>
    <row r="119" spans="2:12" ht="30" customHeight="1" x14ac:dyDescent="0.15">
      <c r="B119" s="738" t="s">
        <v>65</v>
      </c>
      <c r="C119" s="775"/>
      <c r="D119" s="775"/>
      <c r="E119" s="219">
        <v>296</v>
      </c>
      <c r="F119" s="220">
        <v>4205</v>
      </c>
      <c r="G119" s="220">
        <v>4501</v>
      </c>
      <c r="H119" s="220">
        <v>3884</v>
      </c>
      <c r="I119" s="221">
        <v>8385</v>
      </c>
      <c r="J119" s="222">
        <v>7773</v>
      </c>
      <c r="K119" s="223">
        <v>11657</v>
      </c>
      <c r="L119" s="224">
        <v>16158</v>
      </c>
    </row>
    <row r="120" spans="2:12" ht="30" customHeight="1" x14ac:dyDescent="0.15">
      <c r="B120" s="710" t="s">
        <v>66</v>
      </c>
      <c r="C120" s="776"/>
      <c r="D120" s="776"/>
      <c r="E120" s="388">
        <v>5.0000000000000001E-3</v>
      </c>
      <c r="F120" s="389">
        <v>5.7000000000000002E-2</v>
      </c>
      <c r="G120" s="389">
        <v>3.4000000000000002E-2</v>
      </c>
      <c r="H120" s="389">
        <v>5.6000000000000001E-2</v>
      </c>
      <c r="I120" s="390">
        <v>4.2000000000000003E-2</v>
      </c>
      <c r="J120" s="391">
        <v>8.5000000000000006E-2</v>
      </c>
      <c r="K120" s="392">
        <v>7.1999999999999995E-2</v>
      </c>
      <c r="L120" s="393">
        <v>5.5E-2</v>
      </c>
    </row>
    <row r="121" spans="2:12" ht="30" customHeight="1" x14ac:dyDescent="0.15">
      <c r="B121" s="738" t="s">
        <v>67</v>
      </c>
      <c r="C121" s="775"/>
      <c r="D121" s="775"/>
      <c r="E121" s="226">
        <v>379</v>
      </c>
      <c r="F121" s="221">
        <v>4283</v>
      </c>
      <c r="G121" s="221">
        <v>4662</v>
      </c>
      <c r="H121" s="221">
        <v>3901</v>
      </c>
      <c r="I121" s="221">
        <v>8563</v>
      </c>
      <c r="J121" s="227">
        <v>7626</v>
      </c>
      <c r="K121" s="228">
        <v>11527</v>
      </c>
      <c r="L121" s="229">
        <v>16189</v>
      </c>
    </row>
    <row r="122" spans="2:12" ht="30" customHeight="1" x14ac:dyDescent="0.15">
      <c r="B122" s="710" t="s">
        <v>68</v>
      </c>
      <c r="C122" s="776"/>
      <c r="D122" s="776"/>
      <c r="E122" s="396">
        <v>7.0000000000000001E-3</v>
      </c>
      <c r="F122" s="390">
        <v>5.8000000000000003E-2</v>
      </c>
      <c r="G122" s="390">
        <v>3.5999999999999997E-2</v>
      </c>
      <c r="H122" s="390">
        <v>5.6000000000000001E-2</v>
      </c>
      <c r="I122" s="390">
        <v>4.2999999999999997E-2</v>
      </c>
      <c r="J122" s="397">
        <v>8.3000000000000004E-2</v>
      </c>
      <c r="K122" s="398">
        <v>7.0999999999999994E-2</v>
      </c>
      <c r="L122" s="399">
        <v>5.5E-2</v>
      </c>
    </row>
    <row r="123" spans="2:12" ht="30" customHeight="1" x14ac:dyDescent="0.15">
      <c r="B123" s="16"/>
      <c r="C123" s="713" t="s">
        <v>69</v>
      </c>
      <c r="D123" s="777"/>
      <c r="E123" s="231">
        <v>0</v>
      </c>
      <c r="F123" s="232">
        <v>0</v>
      </c>
      <c r="G123" s="232">
        <v>0</v>
      </c>
      <c r="H123" s="232">
        <v>0</v>
      </c>
      <c r="I123" s="232">
        <v>0</v>
      </c>
      <c r="J123" s="233">
        <v>0</v>
      </c>
      <c r="K123" s="234">
        <v>0</v>
      </c>
      <c r="L123" s="266">
        <v>0</v>
      </c>
    </row>
    <row r="124" spans="2:12" ht="30" customHeight="1" x14ac:dyDescent="0.15">
      <c r="B124" s="17"/>
      <c r="C124" s="715" t="s">
        <v>70</v>
      </c>
      <c r="D124" s="765"/>
      <c r="E124" s="241">
        <v>104</v>
      </c>
      <c r="F124" s="242">
        <v>117</v>
      </c>
      <c r="G124" s="242">
        <v>221</v>
      </c>
      <c r="H124" s="242">
        <v>36</v>
      </c>
      <c r="I124" s="242">
        <v>258</v>
      </c>
      <c r="J124" s="243">
        <v>1457</v>
      </c>
      <c r="K124" s="244">
        <v>1494</v>
      </c>
      <c r="L124" s="267">
        <v>1715</v>
      </c>
    </row>
    <row r="125" spans="2:12" ht="30" customHeight="1" x14ac:dyDescent="0.15">
      <c r="B125" s="717" t="s">
        <v>191</v>
      </c>
      <c r="C125" s="718"/>
      <c r="D125" s="719"/>
      <c r="E125" s="254">
        <v>-104</v>
      </c>
      <c r="F125" s="250">
        <v>-117</v>
      </c>
      <c r="G125" s="250">
        <v>-221</v>
      </c>
      <c r="H125" s="250">
        <v>-36</v>
      </c>
      <c r="I125" s="250">
        <v>-258</v>
      </c>
      <c r="J125" s="155">
        <v>-1457</v>
      </c>
      <c r="K125" s="251">
        <v>-1494</v>
      </c>
      <c r="L125" s="251">
        <v>-1715</v>
      </c>
    </row>
    <row r="126" spans="2:12" ht="30" customHeight="1" x14ac:dyDescent="0.15">
      <c r="B126" s="720" t="s">
        <v>71</v>
      </c>
      <c r="C126" s="766"/>
      <c r="D126" s="766"/>
      <c r="E126" s="254">
        <v>275</v>
      </c>
      <c r="F126" s="155">
        <v>4165</v>
      </c>
      <c r="G126" s="155">
        <v>4440</v>
      </c>
      <c r="H126" s="155">
        <v>3864</v>
      </c>
      <c r="I126" s="155">
        <v>8304</v>
      </c>
      <c r="J126" s="168">
        <v>6170</v>
      </c>
      <c r="K126" s="169">
        <v>10034</v>
      </c>
      <c r="L126" s="251">
        <v>14474</v>
      </c>
    </row>
    <row r="127" spans="2:12" ht="30" customHeight="1" x14ac:dyDescent="0.15">
      <c r="B127" s="720" t="s">
        <v>72</v>
      </c>
      <c r="C127" s="766"/>
      <c r="D127" s="766"/>
      <c r="E127" s="254">
        <v>139</v>
      </c>
      <c r="F127" s="155">
        <v>1531</v>
      </c>
      <c r="G127" s="155">
        <v>1670</v>
      </c>
      <c r="H127" s="155">
        <v>1383</v>
      </c>
      <c r="I127" s="155">
        <v>3054</v>
      </c>
      <c r="J127" s="168">
        <v>3641</v>
      </c>
      <c r="K127" s="169">
        <v>5025</v>
      </c>
      <c r="L127" s="251">
        <v>6695</v>
      </c>
    </row>
    <row r="128" spans="2:12" ht="30" customHeight="1" x14ac:dyDescent="0.15">
      <c r="B128" s="720" t="s">
        <v>73</v>
      </c>
      <c r="C128" s="766"/>
      <c r="D128" s="766"/>
      <c r="E128" s="254">
        <v>31</v>
      </c>
      <c r="F128" s="155">
        <v>51</v>
      </c>
      <c r="G128" s="155">
        <v>82</v>
      </c>
      <c r="H128" s="155">
        <v>40</v>
      </c>
      <c r="I128" s="155">
        <v>123</v>
      </c>
      <c r="J128" s="168">
        <v>-135</v>
      </c>
      <c r="K128" s="169">
        <v>-94</v>
      </c>
      <c r="L128" s="251">
        <v>-12</v>
      </c>
    </row>
    <row r="129" spans="1:20" ht="30" customHeight="1" x14ac:dyDescent="0.15">
      <c r="B129" s="726" t="s">
        <v>74</v>
      </c>
      <c r="C129" s="767"/>
      <c r="D129" s="767"/>
      <c r="E129" s="255">
        <v>103</v>
      </c>
      <c r="F129" s="256">
        <v>2583</v>
      </c>
      <c r="G129" s="256">
        <v>2686</v>
      </c>
      <c r="H129" s="256">
        <v>2441</v>
      </c>
      <c r="I129" s="256">
        <v>5127</v>
      </c>
      <c r="J129" s="257">
        <v>2664</v>
      </c>
      <c r="K129" s="258">
        <v>5105</v>
      </c>
      <c r="L129" s="259">
        <v>7791</v>
      </c>
    </row>
    <row r="130" spans="1:20" ht="30" customHeight="1" thickBot="1" x14ac:dyDescent="0.2">
      <c r="B130" s="707" t="s">
        <v>75</v>
      </c>
      <c r="C130" s="778"/>
      <c r="D130" s="778"/>
      <c r="E130" s="401">
        <v>2E-3</v>
      </c>
      <c r="F130" s="402">
        <v>3.5000000000000003E-2</v>
      </c>
      <c r="G130" s="402">
        <v>2.1000000000000001E-2</v>
      </c>
      <c r="H130" s="402">
        <v>3.5000000000000003E-2</v>
      </c>
      <c r="I130" s="402">
        <v>2.5999999999999999E-2</v>
      </c>
      <c r="J130" s="403">
        <v>2.9000000000000001E-2</v>
      </c>
      <c r="K130" s="404">
        <v>3.2000000000000001E-2</v>
      </c>
      <c r="L130" s="405">
        <v>2.7E-2</v>
      </c>
    </row>
    <row r="131" spans="1:20" x14ac:dyDescent="0.15">
      <c r="A131" s="21"/>
      <c r="B131" s="59"/>
      <c r="C131" s="60"/>
      <c r="D131" s="60"/>
      <c r="E131" s="264"/>
      <c r="F131" s="264"/>
      <c r="G131" s="264"/>
      <c r="H131" s="265"/>
      <c r="I131" s="264"/>
      <c r="J131" s="264"/>
      <c r="K131" s="264"/>
      <c r="L131" s="264"/>
    </row>
    <row r="132" spans="1:20" x14ac:dyDescent="0.15">
      <c r="A132" s="11"/>
      <c r="B132" s="4" t="s">
        <v>11</v>
      </c>
      <c r="F132" s="108" t="s">
        <v>113</v>
      </c>
    </row>
    <row r="133" spans="1:20" x14ac:dyDescent="0.15">
      <c r="A133" s="11"/>
      <c r="B133" s="18" t="s">
        <v>18</v>
      </c>
      <c r="F133" s="183" t="s">
        <v>112</v>
      </c>
    </row>
    <row r="134" spans="1:20" ht="30" customHeight="1" thickBot="1" x14ac:dyDescent="0.2">
      <c r="A134" s="11"/>
      <c r="B134" s="18"/>
    </row>
    <row r="135" spans="1:20" ht="39.950000000000003" customHeight="1" thickBot="1" x14ac:dyDescent="0.2">
      <c r="B135" s="741" t="s">
        <v>12</v>
      </c>
      <c r="C135" s="768"/>
      <c r="D135" s="769"/>
      <c r="E135" s="770" t="s">
        <v>76</v>
      </c>
      <c r="F135" s="771"/>
      <c r="G135" s="771"/>
      <c r="H135" s="771"/>
      <c r="I135" s="771"/>
      <c r="J135" s="771"/>
      <c r="K135" s="771"/>
      <c r="L135" s="781" t="s">
        <v>58</v>
      </c>
      <c r="M135" s="749" t="s">
        <v>56</v>
      </c>
      <c r="N135" s="784"/>
      <c r="O135" s="784"/>
      <c r="P135" s="784"/>
      <c r="Q135" s="784"/>
      <c r="R135" s="784"/>
      <c r="S135" s="784"/>
      <c r="T135" s="746" t="s">
        <v>58</v>
      </c>
    </row>
    <row r="136" spans="1:20" ht="21" customHeight="1" x14ac:dyDescent="0.15">
      <c r="B136" s="12"/>
      <c r="C136" s="13"/>
      <c r="D136" s="752" t="s">
        <v>129</v>
      </c>
      <c r="E136" s="754" t="s">
        <v>130</v>
      </c>
      <c r="F136" s="756" t="s">
        <v>131</v>
      </c>
      <c r="G136" s="758" t="s">
        <v>132</v>
      </c>
      <c r="H136" s="756" t="s">
        <v>133</v>
      </c>
      <c r="I136" s="758" t="s">
        <v>9</v>
      </c>
      <c r="J136" s="756" t="s">
        <v>134</v>
      </c>
      <c r="K136" s="760" t="s">
        <v>10</v>
      </c>
      <c r="L136" s="782"/>
      <c r="M136" s="762" t="s">
        <v>130</v>
      </c>
      <c r="N136" s="756" t="s">
        <v>131</v>
      </c>
      <c r="O136" s="758" t="s">
        <v>132</v>
      </c>
      <c r="P136" s="756" t="s">
        <v>133</v>
      </c>
      <c r="Q136" s="758" t="s">
        <v>9</v>
      </c>
      <c r="R136" s="756" t="s">
        <v>134</v>
      </c>
      <c r="S136" s="760" t="s">
        <v>10</v>
      </c>
      <c r="T136" s="750"/>
    </row>
    <row r="137" spans="1:20" ht="21" customHeight="1" thickBot="1" x14ac:dyDescent="0.2">
      <c r="B137" s="14"/>
      <c r="C137" s="15"/>
      <c r="D137" s="753"/>
      <c r="E137" s="755"/>
      <c r="F137" s="757"/>
      <c r="G137" s="759"/>
      <c r="H137" s="757"/>
      <c r="I137" s="759"/>
      <c r="J137" s="757"/>
      <c r="K137" s="761"/>
      <c r="L137" s="783"/>
      <c r="M137" s="763"/>
      <c r="N137" s="757"/>
      <c r="O137" s="759"/>
      <c r="P137" s="757"/>
      <c r="Q137" s="759"/>
      <c r="R137" s="757"/>
      <c r="S137" s="761"/>
      <c r="T137" s="751"/>
    </row>
    <row r="138" spans="1:20" ht="30" customHeight="1" x14ac:dyDescent="0.15">
      <c r="B138" s="717" t="s">
        <v>59</v>
      </c>
      <c r="C138" s="772"/>
      <c r="D138" s="772"/>
      <c r="E138" s="184">
        <v>65257</v>
      </c>
      <c r="F138" s="185">
        <v>58722</v>
      </c>
      <c r="G138" s="185">
        <v>123979</v>
      </c>
      <c r="H138" s="148">
        <v>53223</v>
      </c>
      <c r="I138" s="149">
        <v>177202</v>
      </c>
      <c r="J138" s="186">
        <v>64069</v>
      </c>
      <c r="K138" s="187">
        <v>117292</v>
      </c>
      <c r="L138" s="268">
        <v>241271</v>
      </c>
      <c r="M138" s="188">
        <v>64588</v>
      </c>
      <c r="N138" s="185">
        <v>74053</v>
      </c>
      <c r="O138" s="185">
        <v>138641</v>
      </c>
      <c r="P138" s="148">
        <v>65966</v>
      </c>
      <c r="Q138" s="149">
        <v>204607</v>
      </c>
      <c r="R138" s="186">
        <v>75464</v>
      </c>
      <c r="S138" s="187">
        <v>141430</v>
      </c>
      <c r="T138" s="189">
        <v>280071</v>
      </c>
    </row>
    <row r="139" spans="1:20" ht="30" customHeight="1" x14ac:dyDescent="0.15">
      <c r="B139" s="723" t="s">
        <v>60</v>
      </c>
      <c r="C139" s="721"/>
      <c r="D139" s="721"/>
      <c r="E139" s="190">
        <v>47721</v>
      </c>
      <c r="F139" s="191">
        <v>56735</v>
      </c>
      <c r="G139" s="191">
        <v>104456</v>
      </c>
      <c r="H139" s="191">
        <v>55420</v>
      </c>
      <c r="I139" s="192">
        <v>159876</v>
      </c>
      <c r="J139" s="193">
        <v>75840</v>
      </c>
      <c r="K139" s="194">
        <v>131260</v>
      </c>
      <c r="L139" s="269">
        <v>235716</v>
      </c>
      <c r="M139" s="196">
        <v>50166</v>
      </c>
      <c r="N139" s="191">
        <v>65074</v>
      </c>
      <c r="O139" s="191">
        <v>115240</v>
      </c>
      <c r="P139" s="191">
        <v>66701</v>
      </c>
      <c r="Q139" s="192">
        <v>181941</v>
      </c>
      <c r="R139" s="193">
        <v>88385</v>
      </c>
      <c r="S139" s="194">
        <v>155086</v>
      </c>
      <c r="T139" s="195">
        <v>270326</v>
      </c>
    </row>
    <row r="140" spans="1:20" ht="30" customHeight="1" x14ac:dyDescent="0.15">
      <c r="B140" s="720" t="s">
        <v>61</v>
      </c>
      <c r="C140" s="766"/>
      <c r="D140" s="766"/>
      <c r="E140" s="197">
        <v>41071</v>
      </c>
      <c r="F140" s="198">
        <v>48032</v>
      </c>
      <c r="G140" s="198">
        <v>89103</v>
      </c>
      <c r="H140" s="198">
        <v>46379</v>
      </c>
      <c r="I140" s="199">
        <v>135482</v>
      </c>
      <c r="J140" s="200">
        <v>63051</v>
      </c>
      <c r="K140" s="201">
        <v>109430</v>
      </c>
      <c r="L140" s="270">
        <v>198533</v>
      </c>
      <c r="M140" s="203">
        <v>42366</v>
      </c>
      <c r="N140" s="198">
        <v>55334</v>
      </c>
      <c r="O140" s="198">
        <v>97700</v>
      </c>
      <c r="P140" s="198">
        <v>55235</v>
      </c>
      <c r="Q140" s="199">
        <v>152935</v>
      </c>
      <c r="R140" s="200">
        <v>72700</v>
      </c>
      <c r="S140" s="201">
        <v>127935</v>
      </c>
      <c r="T140" s="204">
        <v>225635</v>
      </c>
    </row>
    <row r="141" spans="1:20" ht="30" customHeight="1" x14ac:dyDescent="0.15">
      <c r="B141" s="732" t="s">
        <v>62</v>
      </c>
      <c r="C141" s="773"/>
      <c r="D141" s="773"/>
      <c r="E141" s="205">
        <v>6650</v>
      </c>
      <c r="F141" s="206">
        <v>8702</v>
      </c>
      <c r="G141" s="206">
        <v>15352</v>
      </c>
      <c r="H141" s="206">
        <v>9042</v>
      </c>
      <c r="I141" s="207">
        <v>24394</v>
      </c>
      <c r="J141" s="208">
        <v>12788</v>
      </c>
      <c r="K141" s="209">
        <v>21830</v>
      </c>
      <c r="L141" s="271">
        <v>37182</v>
      </c>
      <c r="M141" s="211">
        <v>7799</v>
      </c>
      <c r="N141" s="206">
        <v>9740</v>
      </c>
      <c r="O141" s="206">
        <v>17539</v>
      </c>
      <c r="P141" s="206">
        <v>11467</v>
      </c>
      <c r="Q141" s="207">
        <v>29006</v>
      </c>
      <c r="R141" s="208">
        <v>15684</v>
      </c>
      <c r="S141" s="209">
        <v>27151</v>
      </c>
      <c r="T141" s="212">
        <v>44690</v>
      </c>
    </row>
    <row r="142" spans="1:20" ht="30" customHeight="1" x14ac:dyDescent="0.15">
      <c r="B142" s="735" t="s">
        <v>63</v>
      </c>
      <c r="C142" s="774"/>
      <c r="D142" s="774"/>
      <c r="E142" s="382">
        <v>0.13935164812137213</v>
      </c>
      <c r="F142" s="383">
        <v>0.15338245144005358</v>
      </c>
      <c r="G142" s="383">
        <v>0.14697097342421689</v>
      </c>
      <c r="H142" s="383">
        <v>0.16313605196679898</v>
      </c>
      <c r="I142" s="384">
        <v>0.15258075008131303</v>
      </c>
      <c r="J142" s="385">
        <v>0.1686181434599156</v>
      </c>
      <c r="K142" s="386">
        <v>0.16631113819899437</v>
      </c>
      <c r="L142" s="408">
        <v>0.15774067097693836</v>
      </c>
      <c r="M142" s="387">
        <v>0.155</v>
      </c>
      <c r="N142" s="383">
        <v>0.15</v>
      </c>
      <c r="O142" s="383">
        <v>0.152</v>
      </c>
      <c r="P142" s="383">
        <v>0.17199999999999999</v>
      </c>
      <c r="Q142" s="384">
        <v>0.159</v>
      </c>
      <c r="R142" s="385">
        <v>0.17699999999999999</v>
      </c>
      <c r="S142" s="386">
        <v>0.17499999999999999</v>
      </c>
      <c r="T142" s="409">
        <v>0.16500000000000001</v>
      </c>
    </row>
    <row r="143" spans="1:20" ht="30" customHeight="1" x14ac:dyDescent="0.15">
      <c r="B143" s="720" t="s">
        <v>64</v>
      </c>
      <c r="C143" s="766"/>
      <c r="D143" s="766"/>
      <c r="E143" s="213">
        <v>5861</v>
      </c>
      <c r="F143" s="198">
        <v>6009</v>
      </c>
      <c r="G143" s="214">
        <v>11870</v>
      </c>
      <c r="H143" s="214">
        <v>5937</v>
      </c>
      <c r="I143" s="155">
        <v>17807</v>
      </c>
      <c r="J143" s="215">
        <v>6892</v>
      </c>
      <c r="K143" s="216">
        <v>12829</v>
      </c>
      <c r="L143" s="272">
        <v>24699</v>
      </c>
      <c r="M143" s="217">
        <v>6272</v>
      </c>
      <c r="N143" s="214">
        <v>7090</v>
      </c>
      <c r="O143" s="214">
        <v>13362</v>
      </c>
      <c r="P143" s="214">
        <v>7905</v>
      </c>
      <c r="Q143" s="155">
        <v>21267</v>
      </c>
      <c r="R143" s="215">
        <v>9004</v>
      </c>
      <c r="S143" s="216">
        <v>16909</v>
      </c>
      <c r="T143" s="218">
        <v>30271</v>
      </c>
    </row>
    <row r="144" spans="1:20" ht="30" customHeight="1" x14ac:dyDescent="0.15">
      <c r="B144" s="738" t="s">
        <v>65</v>
      </c>
      <c r="C144" s="775"/>
      <c r="D144" s="775"/>
      <c r="E144" s="219">
        <v>788</v>
      </c>
      <c r="F144" s="220">
        <v>2694</v>
      </c>
      <c r="G144" s="220">
        <v>3482</v>
      </c>
      <c r="H144" s="220">
        <v>3104</v>
      </c>
      <c r="I144" s="221">
        <v>6586</v>
      </c>
      <c r="J144" s="222">
        <v>5897</v>
      </c>
      <c r="K144" s="223">
        <v>9001</v>
      </c>
      <c r="L144" s="273">
        <v>12483</v>
      </c>
      <c r="M144" s="225">
        <v>1527</v>
      </c>
      <c r="N144" s="220">
        <v>2650</v>
      </c>
      <c r="O144" s="220">
        <v>4177</v>
      </c>
      <c r="P144" s="220">
        <v>3561</v>
      </c>
      <c r="Q144" s="221">
        <v>7738</v>
      </c>
      <c r="R144" s="222">
        <v>6680</v>
      </c>
      <c r="S144" s="223">
        <v>10241</v>
      </c>
      <c r="T144" s="224">
        <v>14418</v>
      </c>
    </row>
    <row r="145" spans="1:20" ht="30" customHeight="1" x14ac:dyDescent="0.15">
      <c r="B145" s="710" t="s">
        <v>66</v>
      </c>
      <c r="C145" s="776"/>
      <c r="D145" s="776"/>
      <c r="E145" s="388">
        <v>1.6512646424006204E-2</v>
      </c>
      <c r="F145" s="389">
        <v>4.7467127295801458E-2</v>
      </c>
      <c r="G145" s="389">
        <v>3.3334609787853256E-2</v>
      </c>
      <c r="H145" s="389">
        <v>5.6008661133164925E-2</v>
      </c>
      <c r="I145" s="390">
        <v>4.1194425679901926E-2</v>
      </c>
      <c r="J145" s="391">
        <v>7.7755801687763706E-2</v>
      </c>
      <c r="K145" s="392">
        <v>6.8573822946823099E-2</v>
      </c>
      <c r="L145" s="410">
        <v>5.2957796670569671E-2</v>
      </c>
      <c r="M145" s="411">
        <v>0.03</v>
      </c>
      <c r="N145" s="389">
        <v>4.1000000000000002E-2</v>
      </c>
      <c r="O145" s="389">
        <v>3.5999999999999997E-2</v>
      </c>
      <c r="P145" s="389">
        <v>5.2999999999999999E-2</v>
      </c>
      <c r="Q145" s="390">
        <v>4.2999999999999997E-2</v>
      </c>
      <c r="R145" s="391">
        <v>7.5999999999999998E-2</v>
      </c>
      <c r="S145" s="392">
        <v>6.6000000000000003E-2</v>
      </c>
      <c r="T145" s="393">
        <v>5.2999999999999999E-2</v>
      </c>
    </row>
    <row r="146" spans="1:20" ht="30" customHeight="1" x14ac:dyDescent="0.15">
      <c r="B146" s="738" t="s">
        <v>67</v>
      </c>
      <c r="C146" s="775"/>
      <c r="D146" s="775"/>
      <c r="E146" s="226">
        <v>637</v>
      </c>
      <c r="F146" s="221">
        <v>2702</v>
      </c>
      <c r="G146" s="221">
        <v>3339</v>
      </c>
      <c r="H146" s="221">
        <v>3119</v>
      </c>
      <c r="I146" s="221">
        <v>6458</v>
      </c>
      <c r="J146" s="227">
        <v>5724</v>
      </c>
      <c r="K146" s="228">
        <v>8843</v>
      </c>
      <c r="L146" s="274">
        <v>12182</v>
      </c>
      <c r="M146" s="230">
        <v>1526</v>
      </c>
      <c r="N146" s="221">
        <v>2708</v>
      </c>
      <c r="O146" s="221">
        <v>4234</v>
      </c>
      <c r="P146" s="221">
        <v>3673</v>
      </c>
      <c r="Q146" s="227">
        <v>7907</v>
      </c>
      <c r="R146" s="222">
        <v>6627</v>
      </c>
      <c r="S146" s="223">
        <v>10300</v>
      </c>
      <c r="T146" s="224">
        <v>14534</v>
      </c>
    </row>
    <row r="147" spans="1:20" ht="30" customHeight="1" x14ac:dyDescent="0.15">
      <c r="B147" s="710" t="s">
        <v>68</v>
      </c>
      <c r="C147" s="776"/>
      <c r="D147" s="776"/>
      <c r="E147" s="396">
        <v>1.2999999999999999E-2</v>
      </c>
      <c r="F147" s="390">
        <v>4.8000000000000001E-2</v>
      </c>
      <c r="G147" s="390">
        <v>3.2000000000000001E-2</v>
      </c>
      <c r="H147" s="390">
        <v>5.6000000000000001E-2</v>
      </c>
      <c r="I147" s="390">
        <v>0.04</v>
      </c>
      <c r="J147" s="397">
        <v>7.5474683544303797E-2</v>
      </c>
      <c r="K147" s="398">
        <v>6.7370105134846869E-2</v>
      </c>
      <c r="L147" s="412">
        <v>5.168083626058477E-2</v>
      </c>
      <c r="M147" s="413">
        <v>0.03</v>
      </c>
      <c r="N147" s="390">
        <v>4.2000000000000003E-2</v>
      </c>
      <c r="O147" s="390">
        <v>3.6999999999999998E-2</v>
      </c>
      <c r="P147" s="390">
        <v>5.5E-2</v>
      </c>
      <c r="Q147" s="397">
        <v>4.2999999999999997E-2</v>
      </c>
      <c r="R147" s="391">
        <v>7.4999999999999997E-2</v>
      </c>
      <c r="S147" s="392">
        <v>6.6000000000000003E-2</v>
      </c>
      <c r="T147" s="414">
        <v>5.3999999999999999E-2</v>
      </c>
    </row>
    <row r="148" spans="1:20" ht="30" customHeight="1" x14ac:dyDescent="0.15">
      <c r="B148" s="16"/>
      <c r="C148" s="713" t="s">
        <v>69</v>
      </c>
      <c r="D148" s="777"/>
      <c r="E148" s="275">
        <v>0</v>
      </c>
      <c r="F148" s="232">
        <v>0</v>
      </c>
      <c r="G148" s="232">
        <v>0</v>
      </c>
      <c r="H148" s="232">
        <v>0</v>
      </c>
      <c r="I148" s="232">
        <v>0</v>
      </c>
      <c r="J148" s="233">
        <v>0</v>
      </c>
      <c r="K148" s="234">
        <v>0</v>
      </c>
      <c r="L148" s="276">
        <v>0</v>
      </c>
      <c r="M148" s="236">
        <v>477</v>
      </c>
      <c r="N148" s="232">
        <v>0</v>
      </c>
      <c r="O148" s="232">
        <v>477</v>
      </c>
      <c r="P148" s="232">
        <v>171</v>
      </c>
      <c r="Q148" s="232">
        <v>648</v>
      </c>
      <c r="R148" s="238">
        <v>0</v>
      </c>
      <c r="S148" s="239">
        <v>171</v>
      </c>
      <c r="T148" s="240">
        <v>648</v>
      </c>
    </row>
    <row r="149" spans="1:20" ht="30" customHeight="1" x14ac:dyDescent="0.15">
      <c r="B149" s="17"/>
      <c r="C149" s="715" t="s">
        <v>70</v>
      </c>
      <c r="D149" s="765"/>
      <c r="E149" s="241">
        <v>0</v>
      </c>
      <c r="F149" s="242">
        <v>0</v>
      </c>
      <c r="G149" s="242">
        <v>0</v>
      </c>
      <c r="H149" s="242">
        <v>165</v>
      </c>
      <c r="I149" s="242">
        <v>165</v>
      </c>
      <c r="J149" s="243">
        <v>0</v>
      </c>
      <c r="K149" s="244">
        <v>165</v>
      </c>
      <c r="L149" s="277">
        <v>165</v>
      </c>
      <c r="M149" s="246">
        <v>369</v>
      </c>
      <c r="N149" s="242">
        <v>0</v>
      </c>
      <c r="O149" s="242">
        <v>369</v>
      </c>
      <c r="P149" s="242">
        <v>445</v>
      </c>
      <c r="Q149" s="242">
        <v>814</v>
      </c>
      <c r="R149" s="247">
        <v>55</v>
      </c>
      <c r="S149" s="248">
        <v>500</v>
      </c>
      <c r="T149" s="249">
        <v>869</v>
      </c>
    </row>
    <row r="150" spans="1:20" ht="30" customHeight="1" x14ac:dyDescent="0.15">
      <c r="B150" s="717" t="s">
        <v>191</v>
      </c>
      <c r="C150" s="718"/>
      <c r="D150" s="719"/>
      <c r="E150" s="254">
        <v>0</v>
      </c>
      <c r="F150" s="250">
        <v>0</v>
      </c>
      <c r="G150" s="250">
        <v>0</v>
      </c>
      <c r="H150" s="250">
        <v>-165</v>
      </c>
      <c r="I150" s="250">
        <v>-165</v>
      </c>
      <c r="J150" s="155">
        <v>0</v>
      </c>
      <c r="K150" s="251">
        <v>-165</v>
      </c>
      <c r="L150" s="278">
        <v>-165</v>
      </c>
      <c r="M150" s="253">
        <v>108</v>
      </c>
      <c r="N150" s="250">
        <v>0</v>
      </c>
      <c r="O150" s="250">
        <v>108</v>
      </c>
      <c r="P150" s="250">
        <v>-274</v>
      </c>
      <c r="Q150" s="250">
        <v>-166</v>
      </c>
      <c r="R150" s="214">
        <v>-55</v>
      </c>
      <c r="S150" s="216">
        <v>-329</v>
      </c>
      <c r="T150" s="218">
        <v>-221</v>
      </c>
    </row>
    <row r="151" spans="1:20" ht="30" customHeight="1" x14ac:dyDescent="0.15">
      <c r="B151" s="720" t="s">
        <v>71</v>
      </c>
      <c r="C151" s="766"/>
      <c r="D151" s="766"/>
      <c r="E151" s="254">
        <v>637</v>
      </c>
      <c r="F151" s="155">
        <v>2702</v>
      </c>
      <c r="G151" s="155">
        <v>3339</v>
      </c>
      <c r="H151" s="155">
        <v>2953</v>
      </c>
      <c r="I151" s="155">
        <v>6292</v>
      </c>
      <c r="J151" s="168">
        <v>5724</v>
      </c>
      <c r="K151" s="169">
        <v>8677</v>
      </c>
      <c r="L151" s="278">
        <v>12016</v>
      </c>
      <c r="M151" s="253">
        <v>1634</v>
      </c>
      <c r="N151" s="155">
        <v>2708</v>
      </c>
      <c r="O151" s="155">
        <v>4342</v>
      </c>
      <c r="P151" s="155">
        <v>3399</v>
      </c>
      <c r="Q151" s="155">
        <v>7741</v>
      </c>
      <c r="R151" s="215">
        <v>6572</v>
      </c>
      <c r="S151" s="216">
        <v>9971</v>
      </c>
      <c r="T151" s="218">
        <v>14313</v>
      </c>
    </row>
    <row r="152" spans="1:20" ht="30" customHeight="1" x14ac:dyDescent="0.15">
      <c r="B152" s="720" t="s">
        <v>72</v>
      </c>
      <c r="C152" s="766"/>
      <c r="D152" s="766"/>
      <c r="E152" s="254">
        <v>272</v>
      </c>
      <c r="F152" s="155">
        <v>1035</v>
      </c>
      <c r="G152" s="155">
        <v>1307</v>
      </c>
      <c r="H152" s="155">
        <v>1138</v>
      </c>
      <c r="I152" s="155">
        <v>2445</v>
      </c>
      <c r="J152" s="168">
        <v>2246</v>
      </c>
      <c r="K152" s="169">
        <v>3384</v>
      </c>
      <c r="L152" s="278">
        <v>4691</v>
      </c>
      <c r="M152" s="253">
        <v>568</v>
      </c>
      <c r="N152" s="155">
        <v>1041</v>
      </c>
      <c r="O152" s="155">
        <v>1609</v>
      </c>
      <c r="P152" s="155">
        <v>1256</v>
      </c>
      <c r="Q152" s="155">
        <v>2865</v>
      </c>
      <c r="R152" s="156">
        <v>3013</v>
      </c>
      <c r="S152" s="216">
        <v>4269</v>
      </c>
      <c r="T152" s="218">
        <v>5878</v>
      </c>
    </row>
    <row r="153" spans="1:20" ht="30" customHeight="1" x14ac:dyDescent="0.15">
      <c r="B153" s="720" t="s">
        <v>73</v>
      </c>
      <c r="C153" s="766"/>
      <c r="D153" s="766"/>
      <c r="E153" s="254">
        <v>15</v>
      </c>
      <c r="F153" s="155">
        <v>9</v>
      </c>
      <c r="G153" s="155">
        <v>24</v>
      </c>
      <c r="H153" s="155">
        <v>18</v>
      </c>
      <c r="I153" s="155">
        <v>42</v>
      </c>
      <c r="J153" s="168">
        <v>36</v>
      </c>
      <c r="K153" s="169">
        <v>54</v>
      </c>
      <c r="L153" s="278">
        <v>78</v>
      </c>
      <c r="M153" s="253">
        <v>17</v>
      </c>
      <c r="N153" s="155">
        <v>33</v>
      </c>
      <c r="O153" s="155">
        <v>50</v>
      </c>
      <c r="P153" s="155">
        <v>27</v>
      </c>
      <c r="Q153" s="155">
        <v>77</v>
      </c>
      <c r="R153" s="215">
        <v>101</v>
      </c>
      <c r="S153" s="216">
        <v>128</v>
      </c>
      <c r="T153" s="218">
        <v>178</v>
      </c>
    </row>
    <row r="154" spans="1:20" ht="30" customHeight="1" x14ac:dyDescent="0.15">
      <c r="B154" s="726" t="s">
        <v>74</v>
      </c>
      <c r="C154" s="767"/>
      <c r="D154" s="767"/>
      <c r="E154" s="255">
        <v>349</v>
      </c>
      <c r="F154" s="256">
        <v>1658</v>
      </c>
      <c r="G154" s="256">
        <v>2007</v>
      </c>
      <c r="H154" s="256">
        <v>1797</v>
      </c>
      <c r="I154" s="256">
        <v>3804</v>
      </c>
      <c r="J154" s="257">
        <v>3442</v>
      </c>
      <c r="K154" s="258">
        <v>5239</v>
      </c>
      <c r="L154" s="279">
        <v>7246</v>
      </c>
      <c r="M154" s="260">
        <v>1048</v>
      </c>
      <c r="N154" s="256">
        <v>1634</v>
      </c>
      <c r="O154" s="256">
        <v>2682</v>
      </c>
      <c r="P154" s="256">
        <v>2116</v>
      </c>
      <c r="Q154" s="256">
        <v>4798</v>
      </c>
      <c r="R154" s="261">
        <v>3459</v>
      </c>
      <c r="S154" s="262">
        <v>5575</v>
      </c>
      <c r="T154" s="263">
        <v>8257</v>
      </c>
    </row>
    <row r="155" spans="1:20" ht="30" customHeight="1" thickBot="1" x14ac:dyDescent="0.2">
      <c r="B155" s="707" t="s">
        <v>75</v>
      </c>
      <c r="C155" s="778"/>
      <c r="D155" s="778"/>
      <c r="E155" s="401">
        <v>7.0000000000000001E-3</v>
      </c>
      <c r="F155" s="402">
        <v>2.9000000000000001E-2</v>
      </c>
      <c r="G155" s="402">
        <v>1.9E-2</v>
      </c>
      <c r="H155" s="402">
        <v>3.2000000000000001E-2</v>
      </c>
      <c r="I155" s="402">
        <v>2.4E-2</v>
      </c>
      <c r="J155" s="403">
        <v>4.538502109704641E-2</v>
      </c>
      <c r="K155" s="404">
        <v>3.9913149474325768E-2</v>
      </c>
      <c r="L155" s="415">
        <v>3.074038249418792E-2</v>
      </c>
      <c r="M155" s="416">
        <v>2.1000000000000001E-2</v>
      </c>
      <c r="N155" s="402">
        <v>2.5000000000000001E-2</v>
      </c>
      <c r="O155" s="402">
        <v>2.3E-2</v>
      </c>
      <c r="P155" s="417">
        <v>3.2000000000000001E-2</v>
      </c>
      <c r="Q155" s="402">
        <v>2.5999999999999999E-2</v>
      </c>
      <c r="R155" s="418">
        <v>3.9E-2</v>
      </c>
      <c r="S155" s="419">
        <v>3.5999999999999997E-2</v>
      </c>
      <c r="T155" s="420">
        <v>3.1E-2</v>
      </c>
    </row>
    <row r="156" spans="1:20" ht="15" customHeight="1" x14ac:dyDescent="0.15">
      <c r="A156" s="21"/>
      <c r="B156" s="59"/>
      <c r="C156" s="60"/>
      <c r="D156" s="60"/>
      <c r="E156" s="264"/>
      <c r="F156" s="264"/>
      <c r="G156" s="264"/>
      <c r="H156" s="265"/>
      <c r="I156" s="264"/>
      <c r="J156" s="264"/>
      <c r="K156" s="264"/>
      <c r="L156" s="264"/>
      <c r="M156" s="264"/>
      <c r="N156" s="264"/>
      <c r="O156" s="264"/>
      <c r="P156" s="264"/>
      <c r="Q156" s="264"/>
      <c r="R156" s="264"/>
      <c r="S156" s="264"/>
      <c r="T156" s="264"/>
    </row>
    <row r="157" spans="1:20" ht="15" customHeight="1" x14ac:dyDescent="0.15">
      <c r="A157" s="11"/>
      <c r="B157" s="4" t="s">
        <v>11</v>
      </c>
      <c r="F157" s="108" t="s">
        <v>113</v>
      </c>
    </row>
    <row r="158" spans="1:20" ht="15" customHeight="1" x14ac:dyDescent="0.15">
      <c r="A158" s="11"/>
      <c r="B158" s="18" t="s">
        <v>18</v>
      </c>
      <c r="F158" s="183" t="s">
        <v>112</v>
      </c>
    </row>
    <row r="159" spans="1:20" ht="30" customHeight="1" thickBot="1" x14ac:dyDescent="0.2">
      <c r="A159" s="11"/>
      <c r="B159" s="18"/>
    </row>
    <row r="160" spans="1:20" ht="39.950000000000003" customHeight="1" thickBot="1" x14ac:dyDescent="0.2">
      <c r="B160" s="741" t="s">
        <v>12</v>
      </c>
      <c r="C160" s="768"/>
      <c r="D160" s="769"/>
      <c r="E160" s="770" t="s">
        <v>15</v>
      </c>
      <c r="F160" s="771"/>
      <c r="G160" s="771"/>
      <c r="H160" s="771"/>
      <c r="I160" s="771"/>
      <c r="J160" s="771"/>
      <c r="K160" s="771"/>
      <c r="L160" s="781" t="s">
        <v>58</v>
      </c>
      <c r="M160" s="749" t="s">
        <v>16</v>
      </c>
      <c r="N160" s="784"/>
      <c r="O160" s="784"/>
      <c r="P160" s="784"/>
      <c r="Q160" s="784"/>
      <c r="R160" s="784"/>
      <c r="S160" s="784"/>
      <c r="T160" s="746" t="s">
        <v>58</v>
      </c>
    </row>
    <row r="161" spans="2:20" ht="21" customHeight="1" x14ac:dyDescent="0.15">
      <c r="B161" s="12"/>
      <c r="C161" s="13"/>
      <c r="D161" s="752" t="s">
        <v>129</v>
      </c>
      <c r="E161" s="754" t="s">
        <v>130</v>
      </c>
      <c r="F161" s="756" t="s">
        <v>131</v>
      </c>
      <c r="G161" s="758" t="s">
        <v>132</v>
      </c>
      <c r="H161" s="756" t="s">
        <v>133</v>
      </c>
      <c r="I161" s="758" t="s">
        <v>9</v>
      </c>
      <c r="J161" s="756" t="s">
        <v>134</v>
      </c>
      <c r="K161" s="760" t="s">
        <v>10</v>
      </c>
      <c r="L161" s="782"/>
      <c r="M161" s="762" t="s">
        <v>130</v>
      </c>
      <c r="N161" s="756" t="s">
        <v>131</v>
      </c>
      <c r="O161" s="758" t="s">
        <v>132</v>
      </c>
      <c r="P161" s="756" t="s">
        <v>133</v>
      </c>
      <c r="Q161" s="758" t="s">
        <v>9</v>
      </c>
      <c r="R161" s="756" t="s">
        <v>134</v>
      </c>
      <c r="S161" s="760" t="s">
        <v>10</v>
      </c>
      <c r="T161" s="750"/>
    </row>
    <row r="162" spans="2:20" ht="21" customHeight="1" thickBot="1" x14ac:dyDescent="0.2">
      <c r="B162" s="14"/>
      <c r="C162" s="15"/>
      <c r="D162" s="753"/>
      <c r="E162" s="755"/>
      <c r="F162" s="757"/>
      <c r="G162" s="759"/>
      <c r="H162" s="757"/>
      <c r="I162" s="759"/>
      <c r="J162" s="757"/>
      <c r="K162" s="761"/>
      <c r="L162" s="783"/>
      <c r="M162" s="763"/>
      <c r="N162" s="757"/>
      <c r="O162" s="759"/>
      <c r="P162" s="757"/>
      <c r="Q162" s="759"/>
      <c r="R162" s="757"/>
      <c r="S162" s="761"/>
      <c r="T162" s="751"/>
    </row>
    <row r="163" spans="2:20" ht="30" customHeight="1" x14ac:dyDescent="0.15">
      <c r="B163" s="717" t="s">
        <v>59</v>
      </c>
      <c r="C163" s="772"/>
      <c r="D163" s="772"/>
      <c r="E163" s="184">
        <v>54541</v>
      </c>
      <c r="F163" s="185">
        <v>52478</v>
      </c>
      <c r="G163" s="185">
        <v>107019</v>
      </c>
      <c r="H163" s="148">
        <v>47077</v>
      </c>
      <c r="I163" s="148">
        <v>154096</v>
      </c>
      <c r="J163" s="186">
        <v>58181</v>
      </c>
      <c r="K163" s="187">
        <v>105258</v>
      </c>
      <c r="L163" s="268">
        <v>212277</v>
      </c>
      <c r="M163" s="188">
        <v>51095</v>
      </c>
      <c r="N163" s="185">
        <v>56336</v>
      </c>
      <c r="O163" s="185">
        <v>107431</v>
      </c>
      <c r="P163" s="148">
        <v>46660</v>
      </c>
      <c r="Q163" s="148">
        <v>154091</v>
      </c>
      <c r="R163" s="186">
        <v>61282</v>
      </c>
      <c r="S163" s="187">
        <v>107942</v>
      </c>
      <c r="T163" s="189">
        <v>215373</v>
      </c>
    </row>
    <row r="164" spans="2:20" ht="30" customHeight="1" x14ac:dyDescent="0.15">
      <c r="B164" s="723" t="s">
        <v>60</v>
      </c>
      <c r="C164" s="721"/>
      <c r="D164" s="721"/>
      <c r="E164" s="190">
        <v>42072</v>
      </c>
      <c r="F164" s="191">
        <v>56121</v>
      </c>
      <c r="G164" s="191">
        <v>98193</v>
      </c>
      <c r="H164" s="191">
        <v>54387</v>
      </c>
      <c r="I164" s="191">
        <v>152580</v>
      </c>
      <c r="J164" s="193">
        <v>65368</v>
      </c>
      <c r="K164" s="194">
        <v>119755</v>
      </c>
      <c r="L164" s="269">
        <v>217948</v>
      </c>
      <c r="M164" s="196">
        <v>39827</v>
      </c>
      <c r="N164" s="191">
        <v>50988</v>
      </c>
      <c r="O164" s="191">
        <v>90815</v>
      </c>
      <c r="P164" s="191">
        <v>49274</v>
      </c>
      <c r="Q164" s="191">
        <v>140089</v>
      </c>
      <c r="R164" s="193">
        <v>64569</v>
      </c>
      <c r="S164" s="194">
        <v>113843</v>
      </c>
      <c r="T164" s="195">
        <v>204658</v>
      </c>
    </row>
    <row r="165" spans="2:20" ht="30" customHeight="1" x14ac:dyDescent="0.15">
      <c r="B165" s="720" t="s">
        <v>61</v>
      </c>
      <c r="C165" s="766"/>
      <c r="D165" s="766"/>
      <c r="E165" s="197">
        <v>36276</v>
      </c>
      <c r="F165" s="198">
        <v>47927</v>
      </c>
      <c r="G165" s="198">
        <v>84203</v>
      </c>
      <c r="H165" s="198">
        <v>46105</v>
      </c>
      <c r="I165" s="198">
        <v>130308</v>
      </c>
      <c r="J165" s="200">
        <v>54508</v>
      </c>
      <c r="K165" s="201">
        <v>100613</v>
      </c>
      <c r="L165" s="270">
        <v>184816</v>
      </c>
      <c r="M165" s="203">
        <v>34295</v>
      </c>
      <c r="N165" s="198">
        <v>43186</v>
      </c>
      <c r="O165" s="198">
        <v>77481</v>
      </c>
      <c r="P165" s="198">
        <v>42099</v>
      </c>
      <c r="Q165" s="198">
        <v>119580</v>
      </c>
      <c r="R165" s="200">
        <v>52998</v>
      </c>
      <c r="S165" s="201">
        <v>95097</v>
      </c>
      <c r="T165" s="204">
        <v>172578</v>
      </c>
    </row>
    <row r="166" spans="2:20" ht="30" customHeight="1" x14ac:dyDescent="0.15">
      <c r="B166" s="732" t="s">
        <v>62</v>
      </c>
      <c r="C166" s="773"/>
      <c r="D166" s="773"/>
      <c r="E166" s="205">
        <v>5796</v>
      </c>
      <c r="F166" s="206">
        <v>8193</v>
      </c>
      <c r="G166" s="206">
        <v>13989</v>
      </c>
      <c r="H166" s="206">
        <v>8283</v>
      </c>
      <c r="I166" s="206">
        <v>22272</v>
      </c>
      <c r="J166" s="208">
        <v>10860</v>
      </c>
      <c r="K166" s="209">
        <v>19143</v>
      </c>
      <c r="L166" s="271">
        <v>33132</v>
      </c>
      <c r="M166" s="211">
        <v>5531</v>
      </c>
      <c r="N166" s="206">
        <v>7802</v>
      </c>
      <c r="O166" s="206">
        <v>13333</v>
      </c>
      <c r="P166" s="206">
        <v>7176</v>
      </c>
      <c r="Q166" s="206">
        <v>20509</v>
      </c>
      <c r="R166" s="208">
        <v>11570</v>
      </c>
      <c r="S166" s="209">
        <v>18746</v>
      </c>
      <c r="T166" s="212">
        <v>32079</v>
      </c>
    </row>
    <row r="167" spans="2:20" ht="30" customHeight="1" x14ac:dyDescent="0.15">
      <c r="B167" s="735" t="s">
        <v>63</v>
      </c>
      <c r="C167" s="774"/>
      <c r="D167" s="774"/>
      <c r="E167" s="382">
        <v>0.13776383342840845</v>
      </c>
      <c r="F167" s="383">
        <v>0.14599073414112615</v>
      </c>
      <c r="G167" s="383">
        <v>0.14246433045125417</v>
      </c>
      <c r="H167" s="383">
        <v>0.15227903726993583</v>
      </c>
      <c r="I167" s="383">
        <v>0.14596932756586709</v>
      </c>
      <c r="J167" s="385">
        <v>0.16613633582180884</v>
      </c>
      <c r="K167" s="386">
        <v>0.1598513631998664</v>
      </c>
      <c r="L167" s="408">
        <v>0.15201791252959421</v>
      </c>
      <c r="M167" s="387">
        <v>0.13887563713058981</v>
      </c>
      <c r="N167" s="383">
        <v>0.153</v>
      </c>
      <c r="O167" s="383">
        <v>0.14681495347684853</v>
      </c>
      <c r="P167" s="383">
        <v>0.14561727518113368</v>
      </c>
      <c r="Q167" s="383">
        <v>0.14639978870575135</v>
      </c>
      <c r="R167" s="385">
        <v>0.17918815530672613</v>
      </c>
      <c r="S167" s="386">
        <v>0.16466537248667024</v>
      </c>
      <c r="T167" s="409">
        <v>0.15674442240225156</v>
      </c>
    </row>
    <row r="168" spans="2:20" ht="30" customHeight="1" x14ac:dyDescent="0.15">
      <c r="B168" s="720" t="s">
        <v>64</v>
      </c>
      <c r="C168" s="766"/>
      <c r="D168" s="766"/>
      <c r="E168" s="213">
        <v>5461</v>
      </c>
      <c r="F168" s="214">
        <v>5459</v>
      </c>
      <c r="G168" s="214">
        <v>10920</v>
      </c>
      <c r="H168" s="214">
        <v>5535</v>
      </c>
      <c r="I168" s="214">
        <v>16455</v>
      </c>
      <c r="J168" s="215">
        <v>5842</v>
      </c>
      <c r="K168" s="216">
        <v>11377</v>
      </c>
      <c r="L168" s="272">
        <v>22297</v>
      </c>
      <c r="M168" s="217">
        <v>5380</v>
      </c>
      <c r="N168" s="214">
        <v>5586</v>
      </c>
      <c r="O168" s="214">
        <v>10966</v>
      </c>
      <c r="P168" s="214">
        <v>5648</v>
      </c>
      <c r="Q168" s="214">
        <v>16614</v>
      </c>
      <c r="R168" s="215">
        <v>5718</v>
      </c>
      <c r="S168" s="216">
        <v>11366</v>
      </c>
      <c r="T168" s="218">
        <v>22332</v>
      </c>
    </row>
    <row r="169" spans="2:20" ht="30" customHeight="1" x14ac:dyDescent="0.15">
      <c r="B169" s="738" t="s">
        <v>65</v>
      </c>
      <c r="C169" s="775"/>
      <c r="D169" s="775"/>
      <c r="E169" s="219">
        <v>334</v>
      </c>
      <c r="F169" s="220">
        <v>2735</v>
      </c>
      <c r="G169" s="220">
        <v>3069</v>
      </c>
      <c r="H169" s="220">
        <v>2747</v>
      </c>
      <c r="I169" s="220">
        <v>5816</v>
      </c>
      <c r="J169" s="222">
        <v>5019</v>
      </c>
      <c r="K169" s="223">
        <v>7766</v>
      </c>
      <c r="L169" s="273">
        <v>10835</v>
      </c>
      <c r="M169" s="225">
        <v>151</v>
      </c>
      <c r="N169" s="220">
        <v>2216</v>
      </c>
      <c r="O169" s="220">
        <v>2367</v>
      </c>
      <c r="P169" s="220">
        <v>1527</v>
      </c>
      <c r="Q169" s="220">
        <v>3894</v>
      </c>
      <c r="R169" s="222">
        <v>5853</v>
      </c>
      <c r="S169" s="223">
        <v>7380</v>
      </c>
      <c r="T169" s="224">
        <v>9747</v>
      </c>
    </row>
    <row r="170" spans="2:20" ht="30" customHeight="1" x14ac:dyDescent="0.15">
      <c r="B170" s="710" t="s">
        <v>66</v>
      </c>
      <c r="C170" s="776"/>
      <c r="D170" s="776"/>
      <c r="E170" s="388">
        <v>7.9387716295873743E-3</v>
      </c>
      <c r="F170" s="389">
        <v>4.8717034925160371E-2</v>
      </c>
      <c r="G170" s="389">
        <v>3.1254773761877117E-2</v>
      </c>
      <c r="H170" s="389">
        <v>5.0508393549929212E-2</v>
      </c>
      <c r="I170" s="389">
        <v>3.8117708742954517E-2</v>
      </c>
      <c r="J170" s="391">
        <v>7.6780687798311098E-2</v>
      </c>
      <c r="K170" s="392">
        <v>6.4849066844808151E-2</v>
      </c>
      <c r="L170" s="410">
        <v>4.9713693174518694E-2</v>
      </c>
      <c r="M170" s="411">
        <v>3.7913977954653877E-3</v>
      </c>
      <c r="N170" s="389">
        <v>4.34612065584059E-2</v>
      </c>
      <c r="O170" s="389">
        <v>2.6063976215382922E-2</v>
      </c>
      <c r="P170" s="389">
        <v>3.0990603373044059E-2</v>
      </c>
      <c r="Q170" s="389">
        <v>2.7796615009029975E-2</v>
      </c>
      <c r="R170" s="391">
        <v>9.0647214607629048E-2</v>
      </c>
      <c r="S170" s="392">
        <v>6.4826120183059124E-2</v>
      </c>
      <c r="T170" s="393">
        <v>4.7625795229113935E-2</v>
      </c>
    </row>
    <row r="171" spans="2:20" ht="30" customHeight="1" x14ac:dyDescent="0.15">
      <c r="B171" s="738" t="s">
        <v>67</v>
      </c>
      <c r="C171" s="775"/>
      <c r="D171" s="775"/>
      <c r="E171" s="226">
        <v>309</v>
      </c>
      <c r="F171" s="221">
        <v>2650</v>
      </c>
      <c r="G171" s="221">
        <v>2959</v>
      </c>
      <c r="H171" s="221">
        <v>2748</v>
      </c>
      <c r="I171" s="221">
        <v>5707</v>
      </c>
      <c r="J171" s="227">
        <v>5085</v>
      </c>
      <c r="K171" s="228">
        <v>7833</v>
      </c>
      <c r="L171" s="274">
        <v>10792</v>
      </c>
      <c r="M171" s="230">
        <v>123</v>
      </c>
      <c r="N171" s="221">
        <v>2213</v>
      </c>
      <c r="O171" s="221">
        <v>2336</v>
      </c>
      <c r="P171" s="221">
        <v>1538</v>
      </c>
      <c r="Q171" s="221">
        <v>3874</v>
      </c>
      <c r="R171" s="227">
        <v>5505</v>
      </c>
      <c r="S171" s="228">
        <v>7043</v>
      </c>
      <c r="T171" s="229">
        <v>9379</v>
      </c>
    </row>
    <row r="172" spans="2:20" ht="30" customHeight="1" x14ac:dyDescent="0.15">
      <c r="B172" s="710" t="s">
        <v>68</v>
      </c>
      <c r="C172" s="776"/>
      <c r="D172" s="776"/>
      <c r="E172" s="396">
        <v>7.0000000000000001E-3</v>
      </c>
      <c r="F172" s="390">
        <v>4.7E-2</v>
      </c>
      <c r="G172" s="390">
        <v>0.03</v>
      </c>
      <c r="H172" s="390">
        <v>5.0912901980252633E-2</v>
      </c>
      <c r="I172" s="390">
        <v>3.6999999999999998E-2</v>
      </c>
      <c r="J172" s="397">
        <v>7.8E-2</v>
      </c>
      <c r="K172" s="398">
        <v>6.5000000000000002E-2</v>
      </c>
      <c r="L172" s="412">
        <v>5.0154165213720701E-2</v>
      </c>
      <c r="M172" s="413">
        <v>3.0000000000000001E-3</v>
      </c>
      <c r="N172" s="390">
        <v>4.2999999999999997E-2</v>
      </c>
      <c r="O172" s="390">
        <v>2.5999999999999999E-2</v>
      </c>
      <c r="P172" s="390">
        <v>3.1E-2</v>
      </c>
      <c r="Q172" s="390">
        <v>2.8000000000000001E-2</v>
      </c>
      <c r="R172" s="397">
        <v>8.4854961359166162E-2</v>
      </c>
      <c r="S172" s="398">
        <v>6.2269968289662081E-2</v>
      </c>
      <c r="T172" s="399">
        <v>4.5999999999999999E-2</v>
      </c>
    </row>
    <row r="173" spans="2:20" ht="30" customHeight="1" x14ac:dyDescent="0.15">
      <c r="B173" s="16"/>
      <c r="C173" s="713" t="s">
        <v>69</v>
      </c>
      <c r="D173" s="777"/>
      <c r="E173" s="275">
        <v>0</v>
      </c>
      <c r="F173" s="232">
        <v>0</v>
      </c>
      <c r="G173" s="232">
        <v>0</v>
      </c>
      <c r="H173" s="232">
        <v>0</v>
      </c>
      <c r="I173" s="232">
        <v>0</v>
      </c>
      <c r="J173" s="233">
        <v>0</v>
      </c>
      <c r="K173" s="234">
        <v>0</v>
      </c>
      <c r="L173" s="276">
        <v>0</v>
      </c>
      <c r="M173" s="236">
        <v>0</v>
      </c>
      <c r="N173" s="232">
        <v>0</v>
      </c>
      <c r="O173" s="232">
        <v>0</v>
      </c>
      <c r="P173" s="232">
        <v>0</v>
      </c>
      <c r="Q173" s="232">
        <v>0</v>
      </c>
      <c r="R173" s="233">
        <v>0</v>
      </c>
      <c r="S173" s="234">
        <v>0</v>
      </c>
      <c r="T173" s="266">
        <v>0</v>
      </c>
    </row>
    <row r="174" spans="2:20" ht="30" customHeight="1" x14ac:dyDescent="0.15">
      <c r="B174" s="17"/>
      <c r="C174" s="715" t="s">
        <v>70</v>
      </c>
      <c r="D174" s="765"/>
      <c r="E174" s="241">
        <v>543</v>
      </c>
      <c r="F174" s="242">
        <v>1403</v>
      </c>
      <c r="G174" s="242">
        <v>1946</v>
      </c>
      <c r="H174" s="242">
        <v>0</v>
      </c>
      <c r="I174" s="242">
        <v>1946</v>
      </c>
      <c r="J174" s="243">
        <v>649</v>
      </c>
      <c r="K174" s="244">
        <v>649</v>
      </c>
      <c r="L174" s="277">
        <v>2595</v>
      </c>
      <c r="M174" s="246">
        <v>0</v>
      </c>
      <c r="N174" s="242">
        <v>0</v>
      </c>
      <c r="O174" s="242">
        <v>0</v>
      </c>
      <c r="P174" s="242">
        <v>0</v>
      </c>
      <c r="Q174" s="242">
        <v>0</v>
      </c>
      <c r="R174" s="243">
        <v>0</v>
      </c>
      <c r="S174" s="244">
        <v>0</v>
      </c>
      <c r="T174" s="267">
        <v>0</v>
      </c>
    </row>
    <row r="175" spans="2:20" ht="30" customHeight="1" x14ac:dyDescent="0.15">
      <c r="B175" s="717" t="s">
        <v>191</v>
      </c>
      <c r="C175" s="718"/>
      <c r="D175" s="719"/>
      <c r="E175" s="254">
        <v>-543</v>
      </c>
      <c r="F175" s="250">
        <v>-1403</v>
      </c>
      <c r="G175" s="250">
        <v>-1946</v>
      </c>
      <c r="H175" s="250">
        <v>0</v>
      </c>
      <c r="I175" s="250">
        <v>-1946</v>
      </c>
      <c r="J175" s="155">
        <v>-649</v>
      </c>
      <c r="K175" s="251">
        <v>-649</v>
      </c>
      <c r="L175" s="278">
        <v>-2595</v>
      </c>
      <c r="M175" s="253">
        <v>0</v>
      </c>
      <c r="N175" s="250">
        <v>0</v>
      </c>
      <c r="O175" s="250">
        <v>0</v>
      </c>
      <c r="P175" s="250">
        <v>0</v>
      </c>
      <c r="Q175" s="250">
        <v>0</v>
      </c>
      <c r="R175" s="155">
        <v>0</v>
      </c>
      <c r="S175" s="169">
        <v>0</v>
      </c>
      <c r="T175" s="251">
        <v>0</v>
      </c>
    </row>
    <row r="176" spans="2:20" ht="30" customHeight="1" x14ac:dyDescent="0.15">
      <c r="B176" s="720" t="s">
        <v>71</v>
      </c>
      <c r="C176" s="766"/>
      <c r="D176" s="766"/>
      <c r="E176" s="254">
        <v>-234</v>
      </c>
      <c r="F176" s="155">
        <v>1246</v>
      </c>
      <c r="G176" s="155">
        <v>1012</v>
      </c>
      <c r="H176" s="155">
        <v>2748</v>
      </c>
      <c r="I176" s="155">
        <v>3760</v>
      </c>
      <c r="J176" s="168">
        <v>4436</v>
      </c>
      <c r="K176" s="169">
        <v>7184</v>
      </c>
      <c r="L176" s="278">
        <v>8196</v>
      </c>
      <c r="M176" s="253">
        <v>123</v>
      </c>
      <c r="N176" s="155">
        <v>2213</v>
      </c>
      <c r="O176" s="155">
        <v>2336</v>
      </c>
      <c r="P176" s="155">
        <v>1538</v>
      </c>
      <c r="Q176" s="155">
        <v>3874</v>
      </c>
      <c r="R176" s="168">
        <v>5505</v>
      </c>
      <c r="S176" s="169">
        <v>7043</v>
      </c>
      <c r="T176" s="251">
        <v>9379</v>
      </c>
    </row>
    <row r="177" spans="2:20" ht="30" customHeight="1" x14ac:dyDescent="0.15">
      <c r="B177" s="720" t="s">
        <v>72</v>
      </c>
      <c r="C177" s="766"/>
      <c r="D177" s="766"/>
      <c r="E177" s="254">
        <v>-62</v>
      </c>
      <c r="F177" s="155">
        <v>631</v>
      </c>
      <c r="G177" s="155">
        <v>569</v>
      </c>
      <c r="H177" s="155">
        <v>1122</v>
      </c>
      <c r="I177" s="155">
        <v>1691</v>
      </c>
      <c r="J177" s="168">
        <v>2045</v>
      </c>
      <c r="K177" s="169">
        <v>3167</v>
      </c>
      <c r="L177" s="278">
        <v>3736</v>
      </c>
      <c r="M177" s="253">
        <v>67</v>
      </c>
      <c r="N177" s="155">
        <v>893</v>
      </c>
      <c r="O177" s="155">
        <v>960</v>
      </c>
      <c r="P177" s="155">
        <v>1753</v>
      </c>
      <c r="Q177" s="155">
        <v>2713</v>
      </c>
      <c r="R177" s="168">
        <v>2135</v>
      </c>
      <c r="S177" s="169">
        <v>3888</v>
      </c>
      <c r="T177" s="251">
        <v>4848</v>
      </c>
    </row>
    <row r="178" spans="2:20" ht="30" customHeight="1" x14ac:dyDescent="0.15">
      <c r="B178" s="720" t="s">
        <v>73</v>
      </c>
      <c r="C178" s="766"/>
      <c r="D178" s="766"/>
      <c r="E178" s="254">
        <v>-33</v>
      </c>
      <c r="F178" s="155">
        <v>-39</v>
      </c>
      <c r="G178" s="155">
        <v>-72</v>
      </c>
      <c r="H178" s="155">
        <v>6</v>
      </c>
      <c r="I178" s="155">
        <v>-66</v>
      </c>
      <c r="J178" s="168">
        <v>-134</v>
      </c>
      <c r="K178" s="169">
        <v>-128</v>
      </c>
      <c r="L178" s="278">
        <v>-200</v>
      </c>
      <c r="M178" s="253">
        <v>-4</v>
      </c>
      <c r="N178" s="155">
        <v>20</v>
      </c>
      <c r="O178" s="155">
        <v>16</v>
      </c>
      <c r="P178" s="155">
        <v>7</v>
      </c>
      <c r="Q178" s="155">
        <v>23</v>
      </c>
      <c r="R178" s="168">
        <v>33</v>
      </c>
      <c r="S178" s="169">
        <v>40</v>
      </c>
      <c r="T178" s="251">
        <v>56</v>
      </c>
    </row>
    <row r="179" spans="2:20" ht="30" customHeight="1" x14ac:dyDescent="0.15">
      <c r="B179" s="726" t="s">
        <v>74</v>
      </c>
      <c r="C179" s="767"/>
      <c r="D179" s="767"/>
      <c r="E179" s="255">
        <v>-138</v>
      </c>
      <c r="F179" s="256">
        <v>652</v>
      </c>
      <c r="G179" s="256">
        <v>514</v>
      </c>
      <c r="H179" s="256">
        <v>1621</v>
      </c>
      <c r="I179" s="256">
        <v>2135</v>
      </c>
      <c r="J179" s="257">
        <v>2525</v>
      </c>
      <c r="K179" s="258">
        <v>4146</v>
      </c>
      <c r="L179" s="279">
        <v>4660</v>
      </c>
      <c r="M179" s="260">
        <v>60</v>
      </c>
      <c r="N179" s="256">
        <v>1298</v>
      </c>
      <c r="O179" s="256">
        <v>1358</v>
      </c>
      <c r="P179" s="256">
        <v>-221</v>
      </c>
      <c r="Q179" s="256">
        <v>1137</v>
      </c>
      <c r="R179" s="257">
        <v>3337</v>
      </c>
      <c r="S179" s="258">
        <v>3116</v>
      </c>
      <c r="T179" s="259">
        <v>4474</v>
      </c>
    </row>
    <row r="180" spans="2:20" ht="30" customHeight="1" thickBot="1" x14ac:dyDescent="0.2">
      <c r="B180" s="707" t="s">
        <v>75</v>
      </c>
      <c r="C180" s="778"/>
      <c r="D180" s="778"/>
      <c r="E180" s="421" t="s">
        <v>43</v>
      </c>
      <c r="F180" s="402">
        <v>1.199215965787598E-2</v>
      </c>
      <c r="G180" s="402">
        <v>5.0000000000000001E-3</v>
      </c>
      <c r="H180" s="402">
        <v>3.0025557578097706E-2</v>
      </c>
      <c r="I180" s="402">
        <v>1.4261371084021496E-2</v>
      </c>
      <c r="J180" s="403">
        <v>3.9331171215273526E-2</v>
      </c>
      <c r="K180" s="404">
        <v>3.5113356436056953E-2</v>
      </c>
      <c r="L180" s="415">
        <v>2.1000000000000001E-2</v>
      </c>
      <c r="M180" s="416">
        <v>2E-3</v>
      </c>
      <c r="N180" s="402">
        <v>2.5000000000000001E-2</v>
      </c>
      <c r="O180" s="402">
        <v>1.4999999999999999E-2</v>
      </c>
      <c r="P180" s="417" t="s">
        <v>43</v>
      </c>
      <c r="Q180" s="402">
        <v>8.0000000000000002E-3</v>
      </c>
      <c r="R180" s="403">
        <v>5.1999999999999998E-2</v>
      </c>
      <c r="S180" s="404">
        <v>2.7E-2</v>
      </c>
      <c r="T180" s="405">
        <v>2.24423184043624E-2</v>
      </c>
    </row>
    <row r="181" spans="2:20" ht="15" customHeight="1" x14ac:dyDescent="0.15">
      <c r="T181" s="107"/>
    </row>
    <row r="182" spans="2:20" ht="15" customHeight="1" x14ac:dyDescent="0.15">
      <c r="B182" s="4" t="s">
        <v>11</v>
      </c>
      <c r="F182" s="108" t="s">
        <v>113</v>
      </c>
      <c r="T182" s="107"/>
    </row>
    <row r="183" spans="2:20" ht="15" customHeight="1" x14ac:dyDescent="0.15">
      <c r="B183" s="18" t="s">
        <v>18</v>
      </c>
      <c r="F183" s="183" t="s">
        <v>112</v>
      </c>
    </row>
    <row r="184" spans="2:20" ht="30" customHeight="1" thickBot="1" x14ac:dyDescent="0.25">
      <c r="B184" s="18"/>
      <c r="N184" s="280"/>
    </row>
    <row r="185" spans="2:20" ht="39.950000000000003" customHeight="1" thickBot="1" x14ac:dyDescent="0.2">
      <c r="B185" s="741" t="s">
        <v>12</v>
      </c>
      <c r="C185" s="742"/>
      <c r="D185" s="743"/>
      <c r="E185" s="770" t="s">
        <v>13</v>
      </c>
      <c r="F185" s="771"/>
      <c r="G185" s="771"/>
      <c r="H185" s="771"/>
      <c r="I185" s="771"/>
      <c r="J185" s="771"/>
      <c r="K185" s="771"/>
      <c r="L185" s="781" t="s">
        <v>58</v>
      </c>
      <c r="M185" s="787" t="s">
        <v>14</v>
      </c>
      <c r="N185" s="771"/>
      <c r="O185" s="771"/>
      <c r="P185" s="771"/>
      <c r="Q185" s="771"/>
      <c r="R185" s="771"/>
      <c r="S185" s="771"/>
      <c r="T185" s="746" t="s">
        <v>58</v>
      </c>
    </row>
    <row r="186" spans="2:20" ht="21" customHeight="1" x14ac:dyDescent="0.15">
      <c r="B186" s="12"/>
      <c r="C186" s="13"/>
      <c r="D186" s="752" t="s">
        <v>129</v>
      </c>
      <c r="E186" s="754" t="s">
        <v>130</v>
      </c>
      <c r="F186" s="756" t="s">
        <v>131</v>
      </c>
      <c r="G186" s="758" t="s">
        <v>132</v>
      </c>
      <c r="H186" s="756" t="s">
        <v>133</v>
      </c>
      <c r="I186" s="758" t="s">
        <v>9</v>
      </c>
      <c r="J186" s="756" t="s">
        <v>134</v>
      </c>
      <c r="K186" s="760" t="s">
        <v>10</v>
      </c>
      <c r="L186" s="782"/>
      <c r="M186" s="762" t="s">
        <v>130</v>
      </c>
      <c r="N186" s="756" t="s">
        <v>131</v>
      </c>
      <c r="O186" s="758" t="s">
        <v>132</v>
      </c>
      <c r="P186" s="756" t="s">
        <v>133</v>
      </c>
      <c r="Q186" s="758" t="s">
        <v>9</v>
      </c>
      <c r="R186" s="756" t="s">
        <v>134</v>
      </c>
      <c r="S186" s="760" t="s">
        <v>10</v>
      </c>
      <c r="T186" s="750"/>
    </row>
    <row r="187" spans="2:20" ht="21" customHeight="1" thickBot="1" x14ac:dyDescent="0.2">
      <c r="B187" s="14"/>
      <c r="C187" s="15"/>
      <c r="D187" s="753"/>
      <c r="E187" s="755"/>
      <c r="F187" s="757"/>
      <c r="G187" s="759"/>
      <c r="H187" s="757"/>
      <c r="I187" s="759"/>
      <c r="J187" s="757"/>
      <c r="K187" s="761"/>
      <c r="L187" s="783"/>
      <c r="M187" s="763"/>
      <c r="N187" s="757"/>
      <c r="O187" s="759"/>
      <c r="P187" s="757"/>
      <c r="Q187" s="759"/>
      <c r="R187" s="757"/>
      <c r="S187" s="761"/>
      <c r="T187" s="751"/>
    </row>
    <row r="188" spans="2:20" ht="30" customHeight="1" x14ac:dyDescent="0.15">
      <c r="B188" s="729" t="s">
        <v>59</v>
      </c>
      <c r="C188" s="730"/>
      <c r="D188" s="731"/>
      <c r="E188" s="281">
        <v>61964</v>
      </c>
      <c r="F188" s="185">
        <v>63830</v>
      </c>
      <c r="G188" s="185">
        <v>125794</v>
      </c>
      <c r="H188" s="148">
        <v>57546</v>
      </c>
      <c r="I188" s="148">
        <v>183340</v>
      </c>
      <c r="J188" s="186">
        <v>61917</v>
      </c>
      <c r="K188" s="187">
        <v>119463</v>
      </c>
      <c r="L188" s="268">
        <v>245257</v>
      </c>
      <c r="M188" s="282">
        <v>52813</v>
      </c>
      <c r="N188" s="185">
        <v>57066</v>
      </c>
      <c r="O188" s="185">
        <v>109879</v>
      </c>
      <c r="P188" s="148">
        <v>49141</v>
      </c>
      <c r="Q188" s="185">
        <v>159020</v>
      </c>
      <c r="R188" s="186">
        <v>63026</v>
      </c>
      <c r="S188" s="187">
        <v>112167</v>
      </c>
      <c r="T188" s="189">
        <v>222046</v>
      </c>
    </row>
    <row r="189" spans="2:20" ht="30" customHeight="1" x14ac:dyDescent="0.15">
      <c r="B189" s="723" t="s">
        <v>60</v>
      </c>
      <c r="C189" s="724"/>
      <c r="D189" s="725"/>
      <c r="E189" s="283">
        <v>47400</v>
      </c>
      <c r="F189" s="191">
        <v>67736</v>
      </c>
      <c r="G189" s="191">
        <v>115136</v>
      </c>
      <c r="H189" s="191">
        <v>53008</v>
      </c>
      <c r="I189" s="191">
        <v>168144</v>
      </c>
      <c r="J189" s="193">
        <v>80926</v>
      </c>
      <c r="K189" s="194">
        <v>133934</v>
      </c>
      <c r="L189" s="269">
        <v>249070</v>
      </c>
      <c r="M189" s="196">
        <v>43233</v>
      </c>
      <c r="N189" s="191">
        <v>56010</v>
      </c>
      <c r="O189" s="191">
        <v>99243</v>
      </c>
      <c r="P189" s="191">
        <v>48381</v>
      </c>
      <c r="Q189" s="191">
        <v>147624</v>
      </c>
      <c r="R189" s="193">
        <v>70103</v>
      </c>
      <c r="S189" s="194">
        <v>118484</v>
      </c>
      <c r="T189" s="195">
        <v>217727</v>
      </c>
    </row>
    <row r="190" spans="2:20" ht="30" customHeight="1" x14ac:dyDescent="0.15">
      <c r="B190" s="720" t="s">
        <v>61</v>
      </c>
      <c r="C190" s="721"/>
      <c r="D190" s="722"/>
      <c r="E190" s="284">
        <v>41568</v>
      </c>
      <c r="F190" s="198">
        <v>57618</v>
      </c>
      <c r="G190" s="198">
        <v>99186</v>
      </c>
      <c r="H190" s="198">
        <v>45816</v>
      </c>
      <c r="I190" s="198">
        <v>145002</v>
      </c>
      <c r="J190" s="200">
        <v>68598</v>
      </c>
      <c r="K190" s="201">
        <v>114414</v>
      </c>
      <c r="L190" s="285">
        <v>213600</v>
      </c>
      <c r="M190" s="286">
        <v>37201</v>
      </c>
      <c r="N190" s="198">
        <v>47331</v>
      </c>
      <c r="O190" s="198">
        <v>84532</v>
      </c>
      <c r="P190" s="198">
        <v>41351</v>
      </c>
      <c r="Q190" s="198">
        <v>125883</v>
      </c>
      <c r="R190" s="200">
        <v>58905</v>
      </c>
      <c r="S190" s="201">
        <v>100256</v>
      </c>
      <c r="T190" s="204">
        <v>184788</v>
      </c>
    </row>
    <row r="191" spans="2:20" ht="30" customHeight="1" x14ac:dyDescent="0.15">
      <c r="B191" s="732" t="s">
        <v>62</v>
      </c>
      <c r="C191" s="733"/>
      <c r="D191" s="734"/>
      <c r="E191" s="287">
        <v>5832</v>
      </c>
      <c r="F191" s="206">
        <v>10118</v>
      </c>
      <c r="G191" s="206">
        <v>15950</v>
      </c>
      <c r="H191" s="206">
        <v>7192</v>
      </c>
      <c r="I191" s="206">
        <v>23142</v>
      </c>
      <c r="J191" s="208">
        <v>12328</v>
      </c>
      <c r="K191" s="209">
        <v>19520</v>
      </c>
      <c r="L191" s="288">
        <v>35470</v>
      </c>
      <c r="M191" s="289">
        <v>6031</v>
      </c>
      <c r="N191" s="206">
        <v>8679</v>
      </c>
      <c r="O191" s="206">
        <v>14710</v>
      </c>
      <c r="P191" s="206">
        <v>7030</v>
      </c>
      <c r="Q191" s="206">
        <v>21740</v>
      </c>
      <c r="R191" s="208">
        <v>11198</v>
      </c>
      <c r="S191" s="209">
        <v>18228</v>
      </c>
      <c r="T191" s="212">
        <v>32938</v>
      </c>
    </row>
    <row r="192" spans="2:20" ht="30" customHeight="1" x14ac:dyDescent="0.15">
      <c r="B192" s="735" t="s">
        <v>63</v>
      </c>
      <c r="C192" s="736"/>
      <c r="D192" s="737"/>
      <c r="E192" s="423">
        <v>0.1230379746835443</v>
      </c>
      <c r="F192" s="383">
        <v>0.14899999999999999</v>
      </c>
      <c r="G192" s="383">
        <v>0.13853182323513064</v>
      </c>
      <c r="H192" s="383">
        <v>0.13567763356474494</v>
      </c>
      <c r="I192" s="383">
        <v>0.13763202968883814</v>
      </c>
      <c r="J192" s="385">
        <v>0.15233670266663371</v>
      </c>
      <c r="K192" s="386">
        <v>0.14574342586647154</v>
      </c>
      <c r="L192" s="424">
        <v>0.14240976432328262</v>
      </c>
      <c r="M192" s="425">
        <v>0.1394999190433234</v>
      </c>
      <c r="N192" s="383">
        <v>0.15495723901515829</v>
      </c>
      <c r="O192" s="383">
        <v>0.14822204084922866</v>
      </c>
      <c r="P192" s="383">
        <v>0.14530497509352844</v>
      </c>
      <c r="Q192" s="383">
        <v>0.14726602720424864</v>
      </c>
      <c r="R192" s="385">
        <v>0.15973638788639574</v>
      </c>
      <c r="S192" s="386">
        <v>0.15384355693595761</v>
      </c>
      <c r="T192" s="409">
        <v>0.15128119158395606</v>
      </c>
    </row>
    <row r="193" spans="2:20" ht="30" customHeight="1" x14ac:dyDescent="0.15">
      <c r="B193" s="720" t="s">
        <v>64</v>
      </c>
      <c r="C193" s="721"/>
      <c r="D193" s="722"/>
      <c r="E193" s="290">
        <v>5672</v>
      </c>
      <c r="F193" s="214">
        <v>6143</v>
      </c>
      <c r="G193" s="214">
        <v>11815</v>
      </c>
      <c r="H193" s="214">
        <v>6001</v>
      </c>
      <c r="I193" s="214">
        <v>17816</v>
      </c>
      <c r="J193" s="215">
        <v>6685</v>
      </c>
      <c r="K193" s="216">
        <v>12686</v>
      </c>
      <c r="L193" s="291">
        <v>24501</v>
      </c>
      <c r="M193" s="292">
        <v>5758</v>
      </c>
      <c r="N193" s="214">
        <v>5711</v>
      </c>
      <c r="O193" s="214">
        <v>11469</v>
      </c>
      <c r="P193" s="214">
        <v>5508</v>
      </c>
      <c r="Q193" s="214">
        <v>16977</v>
      </c>
      <c r="R193" s="215">
        <v>6093</v>
      </c>
      <c r="S193" s="216">
        <v>11601</v>
      </c>
      <c r="T193" s="218">
        <v>23070</v>
      </c>
    </row>
    <row r="194" spans="2:20" ht="30" customHeight="1" x14ac:dyDescent="0.15">
      <c r="B194" s="738" t="s">
        <v>65</v>
      </c>
      <c r="C194" s="739"/>
      <c r="D194" s="740"/>
      <c r="E194" s="293">
        <v>160</v>
      </c>
      <c r="F194" s="220">
        <v>3975</v>
      </c>
      <c r="G194" s="220">
        <v>4135</v>
      </c>
      <c r="H194" s="220">
        <v>1190</v>
      </c>
      <c r="I194" s="220">
        <v>5325</v>
      </c>
      <c r="J194" s="222">
        <v>5643</v>
      </c>
      <c r="K194" s="223">
        <v>6833</v>
      </c>
      <c r="L194" s="273">
        <v>10968</v>
      </c>
      <c r="M194" s="225">
        <v>273</v>
      </c>
      <c r="N194" s="220">
        <v>2967</v>
      </c>
      <c r="O194" s="220">
        <v>3240</v>
      </c>
      <c r="P194" s="220">
        <v>1523</v>
      </c>
      <c r="Q194" s="220">
        <v>4763</v>
      </c>
      <c r="R194" s="222">
        <v>5104</v>
      </c>
      <c r="S194" s="223">
        <v>6627</v>
      </c>
      <c r="T194" s="224">
        <v>9867</v>
      </c>
    </row>
    <row r="195" spans="2:20" ht="30" customHeight="1" x14ac:dyDescent="0.15">
      <c r="B195" s="710" t="s">
        <v>66</v>
      </c>
      <c r="C195" s="711"/>
      <c r="D195" s="712"/>
      <c r="E195" s="422">
        <v>3.3755274261603376E-3</v>
      </c>
      <c r="F195" s="389">
        <v>5.8999999999999997E-2</v>
      </c>
      <c r="G195" s="389">
        <v>3.5914049471928847E-2</v>
      </c>
      <c r="H195" s="389">
        <v>2.2449441593721701E-2</v>
      </c>
      <c r="I195" s="389">
        <v>3.1669283471310303E-2</v>
      </c>
      <c r="J195" s="391">
        <v>6.9730370956182189E-2</v>
      </c>
      <c r="K195" s="392">
        <v>5.1017665417295084E-2</v>
      </c>
      <c r="L195" s="410">
        <v>4.4035813225197735E-2</v>
      </c>
      <c r="M195" s="411">
        <v>6.3146207757962666E-3</v>
      </c>
      <c r="N195" s="389">
        <v>5.2973629238158154E-2</v>
      </c>
      <c r="O195" s="389">
        <v>3.2647138841026574E-2</v>
      </c>
      <c r="P195" s="389">
        <v>3.1458630454103881E-2</v>
      </c>
      <c r="Q195" s="389">
        <v>3.2264401452338373E-2</v>
      </c>
      <c r="R195" s="391">
        <v>7.2807155185940692E-2</v>
      </c>
      <c r="S195" s="392">
        <v>5.5931602579251206E-2</v>
      </c>
      <c r="T195" s="393">
        <v>4.5318219605285516E-2</v>
      </c>
    </row>
    <row r="196" spans="2:20" ht="30" customHeight="1" x14ac:dyDescent="0.15">
      <c r="B196" s="738" t="s">
        <v>67</v>
      </c>
      <c r="C196" s="739"/>
      <c r="D196" s="740"/>
      <c r="E196" s="294">
        <v>303</v>
      </c>
      <c r="F196" s="221">
        <v>4024</v>
      </c>
      <c r="G196" s="221">
        <v>4327</v>
      </c>
      <c r="H196" s="221">
        <v>912</v>
      </c>
      <c r="I196" s="221">
        <v>5239</v>
      </c>
      <c r="J196" s="227">
        <v>5715</v>
      </c>
      <c r="K196" s="228">
        <v>6627</v>
      </c>
      <c r="L196" s="274">
        <v>10954</v>
      </c>
      <c r="M196" s="230">
        <v>282</v>
      </c>
      <c r="N196" s="221">
        <v>2925</v>
      </c>
      <c r="O196" s="221">
        <v>3207</v>
      </c>
      <c r="P196" s="221">
        <v>1604</v>
      </c>
      <c r="Q196" s="221">
        <v>4811</v>
      </c>
      <c r="R196" s="227">
        <v>5054</v>
      </c>
      <c r="S196" s="228">
        <v>6658</v>
      </c>
      <c r="T196" s="229">
        <v>9865</v>
      </c>
    </row>
    <row r="197" spans="2:20" ht="30" customHeight="1" x14ac:dyDescent="0.15">
      <c r="B197" s="710" t="s">
        <v>68</v>
      </c>
      <c r="C197" s="711"/>
      <c r="D197" s="712"/>
      <c r="E197" s="426">
        <v>6.0000000000000001E-3</v>
      </c>
      <c r="F197" s="390">
        <v>5.8999999999999997E-2</v>
      </c>
      <c r="G197" s="390">
        <v>3.7999999999999999E-2</v>
      </c>
      <c r="H197" s="390">
        <v>1.7000000000000001E-2</v>
      </c>
      <c r="I197" s="390">
        <v>3.1E-2</v>
      </c>
      <c r="J197" s="397">
        <v>7.0999999999999994E-2</v>
      </c>
      <c r="K197" s="398">
        <v>4.9000000000000002E-2</v>
      </c>
      <c r="L197" s="412">
        <v>4.3999999999999997E-2</v>
      </c>
      <c r="M197" s="413">
        <v>7.0000000000000001E-3</v>
      </c>
      <c r="N197" s="390">
        <v>5.1999999999999998E-2</v>
      </c>
      <c r="O197" s="390">
        <v>3.2000000000000001E-2</v>
      </c>
      <c r="P197" s="390">
        <v>3.3000000000000002E-2</v>
      </c>
      <c r="Q197" s="390">
        <v>3.3000000000000002E-2</v>
      </c>
      <c r="R197" s="397">
        <v>7.1999999999999995E-2</v>
      </c>
      <c r="S197" s="398">
        <v>5.6000000000000001E-2</v>
      </c>
      <c r="T197" s="399">
        <v>4.4999999999999998E-2</v>
      </c>
    </row>
    <row r="198" spans="2:20" ht="30" customHeight="1" x14ac:dyDescent="0.15">
      <c r="B198" s="16"/>
      <c r="C198" s="713" t="s">
        <v>69</v>
      </c>
      <c r="D198" s="714"/>
      <c r="E198" s="295">
        <v>0</v>
      </c>
      <c r="F198" s="232">
        <v>0</v>
      </c>
      <c r="G198" s="232">
        <v>0</v>
      </c>
      <c r="H198" s="232">
        <v>0</v>
      </c>
      <c r="I198" s="232">
        <v>0</v>
      </c>
      <c r="J198" s="233">
        <v>176</v>
      </c>
      <c r="K198" s="234">
        <v>176</v>
      </c>
      <c r="L198" s="276">
        <v>176</v>
      </c>
      <c r="M198" s="236">
        <v>0</v>
      </c>
      <c r="N198" s="232">
        <v>0</v>
      </c>
      <c r="O198" s="232">
        <v>0</v>
      </c>
      <c r="P198" s="232">
        <v>0</v>
      </c>
      <c r="Q198" s="232">
        <v>0</v>
      </c>
      <c r="R198" s="233">
        <v>0</v>
      </c>
      <c r="S198" s="234">
        <v>0</v>
      </c>
      <c r="T198" s="266">
        <v>0</v>
      </c>
    </row>
    <row r="199" spans="2:20" ht="30" customHeight="1" x14ac:dyDescent="0.15">
      <c r="B199" s="17"/>
      <c r="C199" s="715" t="s">
        <v>70</v>
      </c>
      <c r="D199" s="716"/>
      <c r="E199" s="296">
        <v>0</v>
      </c>
      <c r="F199" s="242">
        <v>0</v>
      </c>
      <c r="G199" s="242">
        <v>0</v>
      </c>
      <c r="H199" s="242">
        <v>0</v>
      </c>
      <c r="I199" s="242">
        <v>0</v>
      </c>
      <c r="J199" s="243">
        <v>0</v>
      </c>
      <c r="K199" s="244">
        <v>0</v>
      </c>
      <c r="L199" s="277">
        <v>0</v>
      </c>
      <c r="M199" s="246">
        <v>0</v>
      </c>
      <c r="N199" s="242">
        <v>0</v>
      </c>
      <c r="O199" s="242">
        <v>0</v>
      </c>
      <c r="P199" s="242">
        <v>0</v>
      </c>
      <c r="Q199" s="242">
        <v>0</v>
      </c>
      <c r="R199" s="243">
        <v>0</v>
      </c>
      <c r="S199" s="244">
        <v>0</v>
      </c>
      <c r="T199" s="267">
        <v>0</v>
      </c>
    </row>
    <row r="200" spans="2:20" ht="30" customHeight="1" x14ac:dyDescent="0.15">
      <c r="B200" s="717" t="s">
        <v>191</v>
      </c>
      <c r="C200" s="718"/>
      <c r="D200" s="719"/>
      <c r="E200" s="250">
        <v>0</v>
      </c>
      <c r="F200" s="250">
        <v>0</v>
      </c>
      <c r="G200" s="250">
        <v>0</v>
      </c>
      <c r="H200" s="250">
        <v>0</v>
      </c>
      <c r="I200" s="250">
        <v>0</v>
      </c>
      <c r="J200" s="155">
        <v>176</v>
      </c>
      <c r="K200" s="251">
        <v>176</v>
      </c>
      <c r="L200" s="278">
        <v>176</v>
      </c>
      <c r="M200" s="253">
        <v>0</v>
      </c>
      <c r="N200" s="250">
        <v>0</v>
      </c>
      <c r="O200" s="250">
        <v>0</v>
      </c>
      <c r="P200" s="250">
        <v>0</v>
      </c>
      <c r="Q200" s="250">
        <v>0</v>
      </c>
      <c r="R200" s="155">
        <v>0</v>
      </c>
      <c r="S200" s="251">
        <v>0</v>
      </c>
      <c r="T200" s="251">
        <v>0</v>
      </c>
    </row>
    <row r="201" spans="2:20" ht="30" customHeight="1" x14ac:dyDescent="0.15">
      <c r="B201" s="720" t="s">
        <v>98</v>
      </c>
      <c r="C201" s="721"/>
      <c r="D201" s="722"/>
      <c r="E201" s="250">
        <v>303</v>
      </c>
      <c r="F201" s="155">
        <v>4024</v>
      </c>
      <c r="G201" s="155">
        <v>4327</v>
      </c>
      <c r="H201" s="155">
        <v>912</v>
      </c>
      <c r="I201" s="155">
        <v>5239</v>
      </c>
      <c r="J201" s="168">
        <v>5891</v>
      </c>
      <c r="K201" s="169">
        <v>6803</v>
      </c>
      <c r="L201" s="278">
        <v>11130</v>
      </c>
      <c r="M201" s="253">
        <v>282</v>
      </c>
      <c r="N201" s="155">
        <v>2925</v>
      </c>
      <c r="O201" s="155">
        <v>3207</v>
      </c>
      <c r="P201" s="155">
        <v>1604</v>
      </c>
      <c r="Q201" s="155">
        <v>4811</v>
      </c>
      <c r="R201" s="168">
        <v>5054</v>
      </c>
      <c r="S201" s="169">
        <v>6658</v>
      </c>
      <c r="T201" s="251">
        <v>9865</v>
      </c>
    </row>
    <row r="202" spans="2:20" ht="30" customHeight="1" x14ac:dyDescent="0.15">
      <c r="B202" s="720" t="s">
        <v>72</v>
      </c>
      <c r="C202" s="721"/>
      <c r="D202" s="722"/>
      <c r="E202" s="250">
        <v>188</v>
      </c>
      <c r="F202" s="155">
        <v>1696</v>
      </c>
      <c r="G202" s="155">
        <v>1884</v>
      </c>
      <c r="H202" s="155">
        <v>364</v>
      </c>
      <c r="I202" s="155">
        <v>2248</v>
      </c>
      <c r="J202" s="168">
        <v>3814</v>
      </c>
      <c r="K202" s="169">
        <v>4178</v>
      </c>
      <c r="L202" s="278">
        <v>6062</v>
      </c>
      <c r="M202" s="253">
        <v>99</v>
      </c>
      <c r="N202" s="155">
        <v>1260</v>
      </c>
      <c r="O202" s="155">
        <v>1359</v>
      </c>
      <c r="P202" s="155">
        <v>698</v>
      </c>
      <c r="Q202" s="155">
        <v>2057</v>
      </c>
      <c r="R202" s="168">
        <v>2185</v>
      </c>
      <c r="S202" s="169">
        <v>2883</v>
      </c>
      <c r="T202" s="251">
        <v>4242</v>
      </c>
    </row>
    <row r="203" spans="2:20" ht="30" customHeight="1" x14ac:dyDescent="0.15">
      <c r="B203" s="720" t="s">
        <v>73</v>
      </c>
      <c r="C203" s="721"/>
      <c r="D203" s="722"/>
      <c r="E203" s="250">
        <v>8</v>
      </c>
      <c r="F203" s="155">
        <v>22</v>
      </c>
      <c r="G203" s="155">
        <v>30</v>
      </c>
      <c r="H203" s="155">
        <v>18</v>
      </c>
      <c r="I203" s="155">
        <v>48</v>
      </c>
      <c r="J203" s="168">
        <v>24</v>
      </c>
      <c r="K203" s="169">
        <v>42</v>
      </c>
      <c r="L203" s="278">
        <v>72</v>
      </c>
      <c r="M203" s="253">
        <v>-2</v>
      </c>
      <c r="N203" s="155">
        <v>5</v>
      </c>
      <c r="O203" s="155">
        <v>3</v>
      </c>
      <c r="P203" s="155">
        <v>-1</v>
      </c>
      <c r="Q203" s="155">
        <v>2</v>
      </c>
      <c r="R203" s="168">
        <v>-23</v>
      </c>
      <c r="S203" s="169">
        <v>-24</v>
      </c>
      <c r="T203" s="251">
        <v>-21</v>
      </c>
    </row>
    <row r="204" spans="2:20" ht="30" customHeight="1" x14ac:dyDescent="0.15">
      <c r="B204" s="726" t="s">
        <v>74</v>
      </c>
      <c r="C204" s="727"/>
      <c r="D204" s="728"/>
      <c r="E204" s="297">
        <v>106</v>
      </c>
      <c r="F204" s="256">
        <v>2306</v>
      </c>
      <c r="G204" s="256">
        <v>2412</v>
      </c>
      <c r="H204" s="256">
        <v>531</v>
      </c>
      <c r="I204" s="256">
        <v>2943</v>
      </c>
      <c r="J204" s="257">
        <v>2052</v>
      </c>
      <c r="K204" s="258">
        <v>2583</v>
      </c>
      <c r="L204" s="279">
        <v>4995</v>
      </c>
      <c r="M204" s="260">
        <v>185</v>
      </c>
      <c r="N204" s="256">
        <v>1659</v>
      </c>
      <c r="O204" s="256">
        <v>1844</v>
      </c>
      <c r="P204" s="256">
        <v>907</v>
      </c>
      <c r="Q204" s="256">
        <v>2751</v>
      </c>
      <c r="R204" s="257">
        <v>2893</v>
      </c>
      <c r="S204" s="258">
        <v>3800</v>
      </c>
      <c r="T204" s="259">
        <v>5644</v>
      </c>
    </row>
    <row r="205" spans="2:20" ht="30" customHeight="1" thickBot="1" x14ac:dyDescent="0.2">
      <c r="B205" s="707" t="s">
        <v>75</v>
      </c>
      <c r="C205" s="708"/>
      <c r="D205" s="709"/>
      <c r="E205" s="427">
        <v>2E-3</v>
      </c>
      <c r="F205" s="402">
        <v>3.4000000000000002E-2</v>
      </c>
      <c r="G205" s="402">
        <v>2.1000000000000001E-2</v>
      </c>
      <c r="H205" s="402">
        <v>0.01</v>
      </c>
      <c r="I205" s="402">
        <v>1.8121372157198591E-2</v>
      </c>
      <c r="J205" s="403">
        <v>2.5000000000000001E-2</v>
      </c>
      <c r="K205" s="404">
        <v>1.9E-2</v>
      </c>
      <c r="L205" s="415">
        <v>0.02</v>
      </c>
      <c r="M205" s="416">
        <v>4.0000000000000001E-3</v>
      </c>
      <c r="N205" s="402">
        <v>0.03</v>
      </c>
      <c r="O205" s="402">
        <v>1.9366605201374405E-2</v>
      </c>
      <c r="P205" s="402">
        <v>1.9284429838159606E-2</v>
      </c>
      <c r="Q205" s="402">
        <v>1.9346447732076087E-2</v>
      </c>
      <c r="R205" s="403">
        <v>4.1000000000000002E-2</v>
      </c>
      <c r="S205" s="404">
        <v>3.2000000000000001E-2</v>
      </c>
      <c r="T205" s="405">
        <v>2.5999999999999999E-2</v>
      </c>
    </row>
    <row r="206" spans="2:20" ht="15" customHeight="1" x14ac:dyDescent="0.15"/>
    <row r="207" spans="2:20" ht="15" customHeight="1" x14ac:dyDescent="0.15">
      <c r="B207" s="4" t="s">
        <v>11</v>
      </c>
      <c r="F207" s="108" t="s">
        <v>113</v>
      </c>
    </row>
    <row r="208" spans="2:20" ht="15" customHeight="1" x14ac:dyDescent="0.15">
      <c r="B208" s="18" t="s">
        <v>18</v>
      </c>
      <c r="F208" s="183" t="s">
        <v>112</v>
      </c>
    </row>
    <row r="209" ht="30" customHeight="1" x14ac:dyDescent="0.15"/>
  </sheetData>
  <mergeCells count="303">
    <mergeCell ref="B27:D27"/>
    <mergeCell ref="B18:D18"/>
    <mergeCell ref="C19:D19"/>
    <mergeCell ref="C20:D20"/>
    <mergeCell ref="B21:D21"/>
    <mergeCell ref="B22:D22"/>
    <mergeCell ref="B23:D23"/>
    <mergeCell ref="B24:D24"/>
    <mergeCell ref="B25:D25"/>
    <mergeCell ref="B26:D26"/>
    <mergeCell ref="B9:D9"/>
    <mergeCell ref="B10:D10"/>
    <mergeCell ref="B11:D11"/>
    <mergeCell ref="B12:D12"/>
    <mergeCell ref="B13:D13"/>
    <mergeCell ref="B14:D14"/>
    <mergeCell ref="B15:D15"/>
    <mergeCell ref="B16:D16"/>
    <mergeCell ref="B17:D17"/>
    <mergeCell ref="B6:D6"/>
    <mergeCell ref="E6:K6"/>
    <mergeCell ref="L6:L8"/>
    <mergeCell ref="M6:S6"/>
    <mergeCell ref="T6:T8"/>
    <mergeCell ref="D7:D8"/>
    <mergeCell ref="E7:E8"/>
    <mergeCell ref="F7:F8"/>
    <mergeCell ref="G7:G8"/>
    <mergeCell ref="H7:H8"/>
    <mergeCell ref="I7:I8"/>
    <mergeCell ref="J7:J8"/>
    <mergeCell ref="K7:K8"/>
    <mergeCell ref="M7:M8"/>
    <mergeCell ref="N7:N8"/>
    <mergeCell ref="O7:O8"/>
    <mergeCell ref="P7:P8"/>
    <mergeCell ref="Q7:Q8"/>
    <mergeCell ref="R7:R8"/>
    <mergeCell ref="S7:S8"/>
    <mergeCell ref="B89:D89"/>
    <mergeCell ref="B88:D88"/>
    <mergeCell ref="C98:D98"/>
    <mergeCell ref="C97:D97"/>
    <mergeCell ref="B96:D96"/>
    <mergeCell ref="B95:D95"/>
    <mergeCell ref="B94:D94"/>
    <mergeCell ref="B93:D93"/>
    <mergeCell ref="B92:D92"/>
    <mergeCell ref="B91:D91"/>
    <mergeCell ref="B90:D90"/>
    <mergeCell ref="R136:R137"/>
    <mergeCell ref="S136:S137"/>
    <mergeCell ref="M84:S84"/>
    <mergeCell ref="T185:T187"/>
    <mergeCell ref="M186:M187"/>
    <mergeCell ref="B87:D87"/>
    <mergeCell ref="D85:D86"/>
    <mergeCell ref="E85:E86"/>
    <mergeCell ref="F85:F86"/>
    <mergeCell ref="G85:G86"/>
    <mergeCell ref="H85:H86"/>
    <mergeCell ref="B84:D84"/>
    <mergeCell ref="L84:L86"/>
    <mergeCell ref="I85:I86"/>
    <mergeCell ref="J85:J86"/>
    <mergeCell ref="K85:K86"/>
    <mergeCell ref="E84:K84"/>
    <mergeCell ref="B105:D105"/>
    <mergeCell ref="B104:D104"/>
    <mergeCell ref="B103:D103"/>
    <mergeCell ref="B102:D102"/>
    <mergeCell ref="B101:D101"/>
    <mergeCell ref="B100:D100"/>
    <mergeCell ref="B99:D99"/>
    <mergeCell ref="B200:D200"/>
    <mergeCell ref="B196:D196"/>
    <mergeCell ref="B197:D197"/>
    <mergeCell ref="C198:D198"/>
    <mergeCell ref="C199:D199"/>
    <mergeCell ref="T84:T86"/>
    <mergeCell ref="M85:M86"/>
    <mergeCell ref="N85:N86"/>
    <mergeCell ref="O85:O86"/>
    <mergeCell ref="P85:P86"/>
    <mergeCell ref="Q85:Q86"/>
    <mergeCell ref="R85:R86"/>
    <mergeCell ref="S85:S86"/>
    <mergeCell ref="L185:L187"/>
    <mergeCell ref="T160:T162"/>
    <mergeCell ref="N161:N162"/>
    <mergeCell ref="O161:O162"/>
    <mergeCell ref="T135:T137"/>
    <mergeCell ref="N136:N137"/>
    <mergeCell ref="O136:O137"/>
    <mergeCell ref="L135:L137"/>
    <mergeCell ref="M135:S135"/>
    <mergeCell ref="P136:P137"/>
    <mergeCell ref="Q136:Q137"/>
    <mergeCell ref="Q186:Q187"/>
    <mergeCell ref="R186:R187"/>
    <mergeCell ref="S186:S187"/>
    <mergeCell ref="M185:S185"/>
    <mergeCell ref="B185:D185"/>
    <mergeCell ref="E186:E187"/>
    <mergeCell ref="B202:D202"/>
    <mergeCell ref="B203:D203"/>
    <mergeCell ref="B201:D201"/>
    <mergeCell ref="N186:N187"/>
    <mergeCell ref="O186:O187"/>
    <mergeCell ref="P186:P187"/>
    <mergeCell ref="B194:D194"/>
    <mergeCell ref="B191:D191"/>
    <mergeCell ref="B192:D192"/>
    <mergeCell ref="B193:D193"/>
    <mergeCell ref="E185:K185"/>
    <mergeCell ref="K186:K187"/>
    <mergeCell ref="F186:F187"/>
    <mergeCell ref="H186:H187"/>
    <mergeCell ref="I186:I187"/>
    <mergeCell ref="J186:J187"/>
    <mergeCell ref="G186:G187"/>
    <mergeCell ref="B195:D195"/>
    <mergeCell ref="B205:D205"/>
    <mergeCell ref="B204:D204"/>
    <mergeCell ref="B1:D1"/>
    <mergeCell ref="B2:D2"/>
    <mergeCell ref="B188:D188"/>
    <mergeCell ref="B190:D190"/>
    <mergeCell ref="D186:D187"/>
    <mergeCell ref="B189:D189"/>
    <mergeCell ref="B4:E4"/>
    <mergeCell ref="B5:E5"/>
    <mergeCell ref="D161:D162"/>
    <mergeCell ref="E161:E162"/>
    <mergeCell ref="B160:D160"/>
    <mergeCell ref="B163:D163"/>
    <mergeCell ref="B164:D164"/>
    <mergeCell ref="B165:D165"/>
    <mergeCell ref="B166:D166"/>
    <mergeCell ref="B175:D175"/>
    <mergeCell ref="B171:D171"/>
    <mergeCell ref="B172:D172"/>
    <mergeCell ref="C173:D173"/>
    <mergeCell ref="C174:D174"/>
    <mergeCell ref="B167:D167"/>
    <mergeCell ref="B168:D168"/>
    <mergeCell ref="F161:F162"/>
    <mergeCell ref="G161:G162"/>
    <mergeCell ref="H161:H162"/>
    <mergeCell ref="I161:I162"/>
    <mergeCell ref="J161:J162"/>
    <mergeCell ref="K161:K162"/>
    <mergeCell ref="M161:M162"/>
    <mergeCell ref="L160:L162"/>
    <mergeCell ref="M160:S160"/>
    <mergeCell ref="P161:P162"/>
    <mergeCell ref="Q161:Q162"/>
    <mergeCell ref="S161:S162"/>
    <mergeCell ref="E160:K160"/>
    <mergeCell ref="R161:R162"/>
    <mergeCell ref="B169:D169"/>
    <mergeCell ref="B170:D170"/>
    <mergeCell ref="B176:D176"/>
    <mergeCell ref="B177:D177"/>
    <mergeCell ref="B178:D178"/>
    <mergeCell ref="B179:D179"/>
    <mergeCell ref="B180:D180"/>
    <mergeCell ref="B138:D138"/>
    <mergeCell ref="B139:D139"/>
    <mergeCell ref="B140:D140"/>
    <mergeCell ref="B141:D141"/>
    <mergeCell ref="B146:D146"/>
    <mergeCell ref="B147:D147"/>
    <mergeCell ref="C148:D148"/>
    <mergeCell ref="C149:D149"/>
    <mergeCell ref="B142:D142"/>
    <mergeCell ref="B143:D143"/>
    <mergeCell ref="B144:D144"/>
    <mergeCell ref="B145:D145"/>
    <mergeCell ref="B154:D154"/>
    <mergeCell ref="B155:D155"/>
    <mergeCell ref="B150:D150"/>
    <mergeCell ref="B151:D151"/>
    <mergeCell ref="B152:D152"/>
    <mergeCell ref="M136:M137"/>
    <mergeCell ref="B135:D135"/>
    <mergeCell ref="E135:K135"/>
    <mergeCell ref="D136:D137"/>
    <mergeCell ref="E136:E137"/>
    <mergeCell ref="F136:F137"/>
    <mergeCell ref="G136:G137"/>
    <mergeCell ref="H136:H137"/>
    <mergeCell ref="I136:I137"/>
    <mergeCell ref="J136:J137"/>
    <mergeCell ref="L110:L112"/>
    <mergeCell ref="D111:D112"/>
    <mergeCell ref="E111:E112"/>
    <mergeCell ref="F111:F112"/>
    <mergeCell ref="G111:G112"/>
    <mergeCell ref="H111:H112"/>
    <mergeCell ref="I111:I112"/>
    <mergeCell ref="J111:J112"/>
    <mergeCell ref="K111:K112"/>
    <mergeCell ref="C124:D124"/>
    <mergeCell ref="B125:D125"/>
    <mergeCell ref="B126:D126"/>
    <mergeCell ref="B127:D127"/>
    <mergeCell ref="B128:D128"/>
    <mergeCell ref="B129:D129"/>
    <mergeCell ref="B153:D153"/>
    <mergeCell ref="B110:D110"/>
    <mergeCell ref="E110:K110"/>
    <mergeCell ref="B113:D113"/>
    <mergeCell ref="B114:D114"/>
    <mergeCell ref="B115:D115"/>
    <mergeCell ref="B116:D116"/>
    <mergeCell ref="B117:D117"/>
    <mergeCell ref="B118:D118"/>
    <mergeCell ref="B119:D119"/>
    <mergeCell ref="B120:D120"/>
    <mergeCell ref="B121:D121"/>
    <mergeCell ref="B122:D122"/>
    <mergeCell ref="C123:D123"/>
    <mergeCell ref="B130:D130"/>
    <mergeCell ref="K136:K137"/>
    <mergeCell ref="B58:D58"/>
    <mergeCell ref="E58:K58"/>
    <mergeCell ref="L58:L60"/>
    <mergeCell ref="M58:S58"/>
    <mergeCell ref="T58:T60"/>
    <mergeCell ref="D59:D60"/>
    <mergeCell ref="E59:E60"/>
    <mergeCell ref="F59:F60"/>
    <mergeCell ref="G59:G60"/>
    <mergeCell ref="H59:H60"/>
    <mergeCell ref="I59:I60"/>
    <mergeCell ref="J59:J60"/>
    <mergeCell ref="K59:K60"/>
    <mergeCell ref="M59:M60"/>
    <mergeCell ref="N59:N60"/>
    <mergeCell ref="O59:O60"/>
    <mergeCell ref="P59:P60"/>
    <mergeCell ref="Q59:Q60"/>
    <mergeCell ref="R59:R60"/>
    <mergeCell ref="S59:S60"/>
    <mergeCell ref="B61:D61"/>
    <mergeCell ref="B62:D62"/>
    <mergeCell ref="B63:D63"/>
    <mergeCell ref="B64:D64"/>
    <mergeCell ref="B65:D65"/>
    <mergeCell ref="B66:D66"/>
    <mergeCell ref="B67:D67"/>
    <mergeCell ref="B68:D68"/>
    <mergeCell ref="B69:D69"/>
    <mergeCell ref="B79:D79"/>
    <mergeCell ref="B70:D70"/>
    <mergeCell ref="C71:D71"/>
    <mergeCell ref="C72:D72"/>
    <mergeCell ref="B73:D73"/>
    <mergeCell ref="B74:D74"/>
    <mergeCell ref="B75:D75"/>
    <mergeCell ref="B76:D76"/>
    <mergeCell ref="B77:D77"/>
    <mergeCell ref="B78:D78"/>
    <mergeCell ref="B32:D32"/>
    <mergeCell ref="E32:K32"/>
    <mergeCell ref="L32:L34"/>
    <mergeCell ref="M32:S32"/>
    <mergeCell ref="T32:T34"/>
    <mergeCell ref="D33:D34"/>
    <mergeCell ref="E33:E34"/>
    <mergeCell ref="F33:F34"/>
    <mergeCell ref="G33:G34"/>
    <mergeCell ref="H33:H34"/>
    <mergeCell ref="I33:I34"/>
    <mergeCell ref="J33:J34"/>
    <mergeCell ref="K33:K34"/>
    <mergeCell ref="M33:M34"/>
    <mergeCell ref="N33:N34"/>
    <mergeCell ref="O33:O34"/>
    <mergeCell ref="P33:P34"/>
    <mergeCell ref="Q33:Q34"/>
    <mergeCell ref="R33:R34"/>
    <mergeCell ref="S33:S34"/>
    <mergeCell ref="B35:D35"/>
    <mergeCell ref="B36:D36"/>
    <mergeCell ref="B37:D37"/>
    <mergeCell ref="B38:D38"/>
    <mergeCell ref="B39:D39"/>
    <mergeCell ref="B40:D40"/>
    <mergeCell ref="B41:D41"/>
    <mergeCell ref="B42:D42"/>
    <mergeCell ref="B43:D43"/>
    <mergeCell ref="B53:D53"/>
    <mergeCell ref="B44:D44"/>
    <mergeCell ref="C45:D45"/>
    <mergeCell ref="C46:D46"/>
    <mergeCell ref="B47:D47"/>
    <mergeCell ref="B48:D48"/>
    <mergeCell ref="B49:D49"/>
    <mergeCell ref="B50:D50"/>
    <mergeCell ref="B51:D51"/>
    <mergeCell ref="B52:D52"/>
  </mergeCells>
  <phoneticPr fontId="2"/>
  <hyperlinks>
    <hyperlink ref="B2:D2" location="'目次(Table of Contents)'!A1" display="Back to the Table of Contents"/>
    <hyperlink ref="B1:D1" location="'目次(Table of Contents)'!A1" display="← 目次に戻る"/>
  </hyperlinks>
  <pageMargins left="0" right="7.874015748031496E-2" top="0.27559055118110237" bottom="0.27559055118110237" header="0.19685039370078741" footer="0.19685039370078741"/>
  <pageSetup paperSize="8" scale="69" fitToHeight="0" orientation="landscape" horizontalDpi="200" verticalDpi="200" r:id="rId1"/>
  <headerFooter alignWithMargins="0"/>
  <rowBreaks count="7" manualBreakCount="7">
    <brk id="56" max="19" man="1"/>
    <brk id="82" max="19" man="1"/>
    <brk id="108" max="19" man="1"/>
    <brk id="133" max="19" man="1"/>
    <brk id="158" max="19" man="1"/>
    <brk id="183" max="19" man="1"/>
    <brk id="208"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21"/>
  <sheetViews>
    <sheetView showGridLines="0" view="pageBreakPreview" zoomScale="70" zoomScaleNormal="70" zoomScaleSheetLayoutView="70" workbookViewId="0">
      <selection activeCell="B4" sqref="B4:E4"/>
    </sheetView>
  </sheetViews>
  <sheetFormatPr defaultColWidth="9" defaultRowHeight="13.5" x14ac:dyDescent="0.15"/>
  <cols>
    <col min="1" max="1" width="4.125" style="37" customWidth="1"/>
    <col min="2" max="2" width="2.375" style="37" customWidth="1"/>
    <col min="3" max="3" width="2.25" style="37" customWidth="1"/>
    <col min="4" max="4" width="38.625" style="37" customWidth="1"/>
    <col min="5" max="12" width="18.625" style="298" customWidth="1"/>
    <col min="13" max="13" width="3.25" style="37" customWidth="1"/>
    <col min="14" max="14" width="14.125" style="37" customWidth="1"/>
    <col min="15" max="16384" width="9" style="37"/>
  </cols>
  <sheetData>
    <row r="1" spans="2:13" ht="20.100000000000001" customHeight="1" x14ac:dyDescent="0.15">
      <c r="B1" s="818" t="s">
        <v>54</v>
      </c>
      <c r="C1" s="818"/>
      <c r="D1" s="818"/>
      <c r="L1" s="299"/>
    </row>
    <row r="2" spans="2:13" ht="20.100000000000001" customHeight="1" x14ac:dyDescent="0.15">
      <c r="B2" s="819" t="s">
        <v>55</v>
      </c>
      <c r="C2" s="819"/>
      <c r="D2" s="819"/>
      <c r="L2" s="299"/>
    </row>
    <row r="3" spans="2:13" ht="18" customHeight="1" x14ac:dyDescent="0.15"/>
    <row r="4" spans="2:13" s="4" customFormat="1" ht="30" customHeight="1" x14ac:dyDescent="0.15">
      <c r="B4" s="705" t="s">
        <v>2</v>
      </c>
      <c r="C4" s="705"/>
      <c r="D4" s="705"/>
      <c r="E4" s="705"/>
      <c r="F4" s="108"/>
      <c r="G4" s="108"/>
      <c r="H4" s="108"/>
      <c r="I4" s="108"/>
      <c r="J4" s="108"/>
      <c r="K4" s="108"/>
      <c r="L4" s="108"/>
    </row>
    <row r="5" spans="2:13" s="4" customFormat="1" ht="41.25" customHeight="1" x14ac:dyDescent="0.15">
      <c r="B5" s="705" t="s">
        <v>95</v>
      </c>
      <c r="C5" s="706"/>
      <c r="D5" s="706"/>
      <c r="E5" s="706"/>
      <c r="F5" s="108"/>
      <c r="G5" s="108"/>
      <c r="H5" s="108"/>
      <c r="I5" s="108"/>
      <c r="J5" s="108"/>
      <c r="K5" s="108"/>
      <c r="L5" s="108"/>
    </row>
    <row r="6" spans="2:13" ht="12" customHeight="1" x14ac:dyDescent="0.15">
      <c r="B6" s="38"/>
      <c r="C6" s="87"/>
      <c r="D6" s="87"/>
      <c r="E6" s="300"/>
      <c r="I6" s="301"/>
    </row>
    <row r="7" spans="2:13" ht="15" customHeight="1" thickBot="1" x14ac:dyDescent="0.2">
      <c r="B7" s="798"/>
      <c r="C7" s="798"/>
      <c r="D7" s="798"/>
      <c r="E7" s="798"/>
    </row>
    <row r="8" spans="2:13" ht="34.5" customHeight="1" x14ac:dyDescent="0.15">
      <c r="B8" s="799" t="s">
        <v>34</v>
      </c>
      <c r="C8" s="800"/>
      <c r="D8" s="800"/>
      <c r="E8" s="807" t="s">
        <v>258</v>
      </c>
      <c r="F8" s="793"/>
      <c r="G8" s="793"/>
      <c r="H8" s="794"/>
      <c r="I8" s="797" t="s">
        <v>283</v>
      </c>
      <c r="J8" s="793"/>
      <c r="K8" s="793"/>
      <c r="L8" s="794"/>
    </row>
    <row r="9" spans="2:13" ht="19.5" customHeight="1" x14ac:dyDescent="0.15">
      <c r="B9" s="39"/>
      <c r="C9" s="40"/>
      <c r="D9" s="814" t="s">
        <v>129</v>
      </c>
      <c r="E9" s="302" t="s">
        <v>19</v>
      </c>
      <c r="F9" s="303" t="s">
        <v>20</v>
      </c>
      <c r="G9" s="303" t="s">
        <v>21</v>
      </c>
      <c r="H9" s="304" t="s">
        <v>22</v>
      </c>
      <c r="I9" s="305" t="s">
        <v>19</v>
      </c>
      <c r="J9" s="303" t="s">
        <v>20</v>
      </c>
      <c r="K9" s="303" t="s">
        <v>21</v>
      </c>
      <c r="L9" s="304" t="s">
        <v>22</v>
      </c>
    </row>
    <row r="10" spans="2:13" ht="31.5" customHeight="1" thickBot="1" x14ac:dyDescent="0.2">
      <c r="B10" s="41"/>
      <c r="C10" s="42"/>
      <c r="D10" s="815"/>
      <c r="E10" s="306" t="s">
        <v>243</v>
      </c>
      <c r="F10" s="307" t="s">
        <v>245</v>
      </c>
      <c r="G10" s="307" t="s">
        <v>244</v>
      </c>
      <c r="H10" s="308" t="s">
        <v>249</v>
      </c>
      <c r="I10" s="309" t="s">
        <v>246</v>
      </c>
      <c r="J10" s="307" t="s">
        <v>247</v>
      </c>
      <c r="K10" s="307" t="s">
        <v>248</v>
      </c>
      <c r="L10" s="308" t="s">
        <v>250</v>
      </c>
    </row>
    <row r="11" spans="2:13" ht="30" customHeight="1" x14ac:dyDescent="0.15">
      <c r="B11" s="43"/>
      <c r="C11" s="44"/>
      <c r="D11" s="45" t="s">
        <v>118</v>
      </c>
      <c r="E11" s="310">
        <v>72358</v>
      </c>
      <c r="F11" s="311">
        <v>70671</v>
      </c>
      <c r="G11" s="312">
        <v>67874</v>
      </c>
      <c r="H11" s="313">
        <v>68426</v>
      </c>
      <c r="I11" s="314">
        <v>87542</v>
      </c>
      <c r="J11" s="311">
        <v>79979</v>
      </c>
      <c r="K11" s="312">
        <v>72316</v>
      </c>
      <c r="L11" s="315">
        <v>79732</v>
      </c>
    </row>
    <row r="12" spans="2:13" ht="51" customHeight="1" x14ac:dyDescent="0.15">
      <c r="B12" s="43"/>
      <c r="C12" s="44"/>
      <c r="D12" s="494" t="s">
        <v>277</v>
      </c>
      <c r="E12" s="316">
        <v>82711</v>
      </c>
      <c r="F12" s="317">
        <v>100769</v>
      </c>
      <c r="G12" s="317">
        <v>105681</v>
      </c>
      <c r="H12" s="318">
        <v>124570</v>
      </c>
      <c r="I12" s="319">
        <v>81235</v>
      </c>
      <c r="J12" s="317">
        <v>94692</v>
      </c>
      <c r="K12" s="320">
        <v>101076</v>
      </c>
      <c r="L12" s="321">
        <v>112526</v>
      </c>
    </row>
    <row r="13" spans="2:13" ht="30" customHeight="1" x14ac:dyDescent="0.15">
      <c r="B13" s="43"/>
      <c r="C13" s="44"/>
      <c r="D13" s="494" t="s">
        <v>23</v>
      </c>
      <c r="E13" s="316">
        <v>11852</v>
      </c>
      <c r="F13" s="317">
        <v>12733</v>
      </c>
      <c r="G13" s="317">
        <v>14232</v>
      </c>
      <c r="H13" s="318">
        <v>11509</v>
      </c>
      <c r="I13" s="319">
        <v>10099</v>
      </c>
      <c r="J13" s="317">
        <v>11542</v>
      </c>
      <c r="K13" s="320">
        <v>12425</v>
      </c>
      <c r="L13" s="337">
        <v>10778</v>
      </c>
    </row>
    <row r="14" spans="2:13" ht="30" customHeight="1" x14ac:dyDescent="0.15">
      <c r="B14" s="43"/>
      <c r="C14" s="44"/>
      <c r="D14" s="45" t="s">
        <v>24</v>
      </c>
      <c r="E14" s="316">
        <v>7770</v>
      </c>
      <c r="F14" s="317">
        <v>7383</v>
      </c>
      <c r="G14" s="317">
        <v>8217</v>
      </c>
      <c r="H14" s="318">
        <v>7300</v>
      </c>
      <c r="I14" s="322">
        <v>9016</v>
      </c>
      <c r="J14" s="317">
        <v>9185</v>
      </c>
      <c r="K14" s="320">
        <v>10371</v>
      </c>
      <c r="L14" s="337">
        <v>11123</v>
      </c>
    </row>
    <row r="15" spans="2:13" ht="30" customHeight="1" x14ac:dyDescent="0.15">
      <c r="B15" s="43"/>
      <c r="C15" s="795" t="s">
        <v>25</v>
      </c>
      <c r="D15" s="804"/>
      <c r="E15" s="323">
        <v>174693</v>
      </c>
      <c r="F15" s="324">
        <v>191557</v>
      </c>
      <c r="G15" s="324">
        <v>196006</v>
      </c>
      <c r="H15" s="325">
        <v>211806</v>
      </c>
      <c r="I15" s="326">
        <v>187894</v>
      </c>
      <c r="J15" s="324">
        <v>195400</v>
      </c>
      <c r="K15" s="327">
        <v>196189</v>
      </c>
      <c r="L15" s="328">
        <v>214161</v>
      </c>
      <c r="M15" s="298"/>
    </row>
    <row r="16" spans="2:13" ht="30" customHeight="1" x14ac:dyDescent="0.15">
      <c r="B16" s="43"/>
      <c r="C16" s="810" t="s">
        <v>26</v>
      </c>
      <c r="D16" s="811"/>
      <c r="E16" s="323">
        <v>38633</v>
      </c>
      <c r="F16" s="324">
        <v>39265</v>
      </c>
      <c r="G16" s="324">
        <v>39770</v>
      </c>
      <c r="H16" s="325">
        <v>38531</v>
      </c>
      <c r="I16" s="326">
        <v>39287</v>
      </c>
      <c r="J16" s="324">
        <v>40046</v>
      </c>
      <c r="K16" s="327">
        <v>40732</v>
      </c>
      <c r="L16" s="328">
        <v>40540</v>
      </c>
    </row>
    <row r="17" spans="2:13" ht="30" customHeight="1" x14ac:dyDescent="0.15">
      <c r="B17" s="803" t="s">
        <v>27</v>
      </c>
      <c r="C17" s="804"/>
      <c r="D17" s="804"/>
      <c r="E17" s="329">
        <v>213327</v>
      </c>
      <c r="F17" s="330">
        <v>230823</v>
      </c>
      <c r="G17" s="330">
        <v>235776</v>
      </c>
      <c r="H17" s="445">
        <v>250338</v>
      </c>
      <c r="I17" s="332">
        <v>227181</v>
      </c>
      <c r="J17" s="330">
        <v>235447</v>
      </c>
      <c r="K17" s="333">
        <v>236922</v>
      </c>
      <c r="L17" s="334">
        <v>254701</v>
      </c>
      <c r="M17" s="298"/>
    </row>
    <row r="18" spans="2:13" ht="30" customHeight="1" x14ac:dyDescent="0.15">
      <c r="B18" s="47"/>
      <c r="C18" s="48"/>
      <c r="D18" s="49" t="s">
        <v>116</v>
      </c>
      <c r="E18" s="316">
        <v>34416</v>
      </c>
      <c r="F18" s="320">
        <v>43903</v>
      </c>
      <c r="G18" s="317">
        <v>46774</v>
      </c>
      <c r="H18" s="318">
        <v>46837</v>
      </c>
      <c r="I18" s="319">
        <v>30005</v>
      </c>
      <c r="J18" s="317">
        <v>33270</v>
      </c>
      <c r="K18" s="320">
        <v>35110</v>
      </c>
      <c r="L18" s="321">
        <v>41704</v>
      </c>
    </row>
    <row r="19" spans="2:13" ht="54.95" customHeight="1" x14ac:dyDescent="0.15">
      <c r="B19" s="43"/>
      <c r="C19" s="44"/>
      <c r="D19" s="50" t="s">
        <v>115</v>
      </c>
      <c r="E19" s="316">
        <v>4776</v>
      </c>
      <c r="F19" s="317">
        <v>5375</v>
      </c>
      <c r="G19" s="317">
        <v>6009</v>
      </c>
      <c r="H19" s="318">
        <v>9658</v>
      </c>
      <c r="I19" s="319">
        <v>10489</v>
      </c>
      <c r="J19" s="317">
        <v>11383</v>
      </c>
      <c r="K19" s="320">
        <v>11020</v>
      </c>
      <c r="L19" s="337">
        <v>9454</v>
      </c>
    </row>
    <row r="20" spans="2:13" ht="30" customHeight="1" x14ac:dyDescent="0.15">
      <c r="B20" s="43"/>
      <c r="C20" s="44"/>
      <c r="D20" s="45" t="s">
        <v>24</v>
      </c>
      <c r="E20" s="316">
        <v>26134</v>
      </c>
      <c r="F20" s="317">
        <v>29475</v>
      </c>
      <c r="G20" s="317">
        <v>28302</v>
      </c>
      <c r="H20" s="318">
        <v>34978</v>
      </c>
      <c r="I20" s="319">
        <v>28965</v>
      </c>
      <c r="J20" s="317">
        <v>29740</v>
      </c>
      <c r="K20" s="320">
        <v>30081</v>
      </c>
      <c r="L20" s="337">
        <v>32477</v>
      </c>
    </row>
    <row r="21" spans="2:13" ht="30" customHeight="1" x14ac:dyDescent="0.15">
      <c r="B21" s="43"/>
      <c r="C21" s="795" t="s">
        <v>28</v>
      </c>
      <c r="D21" s="796"/>
      <c r="E21" s="323">
        <v>65327</v>
      </c>
      <c r="F21" s="324">
        <v>78753</v>
      </c>
      <c r="G21" s="324">
        <v>81086</v>
      </c>
      <c r="H21" s="325">
        <v>91474</v>
      </c>
      <c r="I21" s="326">
        <v>69460</v>
      </c>
      <c r="J21" s="324">
        <v>74394</v>
      </c>
      <c r="K21" s="327">
        <v>76213</v>
      </c>
      <c r="L21" s="328">
        <v>83636</v>
      </c>
    </row>
    <row r="22" spans="2:13" ht="30" customHeight="1" x14ac:dyDescent="0.15">
      <c r="B22" s="43"/>
      <c r="C22" s="48"/>
      <c r="D22" s="49" t="s">
        <v>117</v>
      </c>
      <c r="E22" s="316">
        <v>3690</v>
      </c>
      <c r="F22" s="317">
        <v>3615</v>
      </c>
      <c r="G22" s="317">
        <v>3541</v>
      </c>
      <c r="H22" s="318">
        <v>466</v>
      </c>
      <c r="I22" s="319">
        <v>392</v>
      </c>
      <c r="J22" s="317">
        <v>317</v>
      </c>
      <c r="K22" s="320">
        <v>260</v>
      </c>
      <c r="L22" s="337">
        <v>3202</v>
      </c>
    </row>
    <row r="23" spans="2:13" ht="30" customHeight="1" x14ac:dyDescent="0.15">
      <c r="B23" s="43"/>
      <c r="C23" s="44"/>
      <c r="D23" s="494" t="s">
        <v>24</v>
      </c>
      <c r="E23" s="335">
        <v>32853</v>
      </c>
      <c r="F23" s="336">
        <v>33023</v>
      </c>
      <c r="G23" s="336">
        <v>33227</v>
      </c>
      <c r="H23" s="318">
        <v>31279</v>
      </c>
      <c r="I23" s="319">
        <v>30969</v>
      </c>
      <c r="J23" s="336">
        <v>30882</v>
      </c>
      <c r="K23" s="320">
        <v>31020</v>
      </c>
      <c r="L23" s="337">
        <v>29712</v>
      </c>
    </row>
    <row r="24" spans="2:13" ht="30" customHeight="1" x14ac:dyDescent="0.15">
      <c r="B24" s="43"/>
      <c r="C24" s="795" t="s">
        <v>114</v>
      </c>
      <c r="D24" s="796"/>
      <c r="E24" s="323">
        <v>36543</v>
      </c>
      <c r="F24" s="324">
        <v>36639</v>
      </c>
      <c r="G24" s="324">
        <v>36768</v>
      </c>
      <c r="H24" s="325">
        <v>31745</v>
      </c>
      <c r="I24" s="326">
        <v>31362</v>
      </c>
      <c r="J24" s="324">
        <v>31200</v>
      </c>
      <c r="K24" s="327">
        <v>31280</v>
      </c>
      <c r="L24" s="565">
        <v>32914</v>
      </c>
    </row>
    <row r="25" spans="2:13" ht="30" customHeight="1" x14ac:dyDescent="0.15">
      <c r="B25" s="803" t="s">
        <v>29</v>
      </c>
      <c r="C25" s="796"/>
      <c r="D25" s="796"/>
      <c r="E25" s="329">
        <v>101871</v>
      </c>
      <c r="F25" s="330">
        <v>115393</v>
      </c>
      <c r="G25" s="330">
        <v>117854</v>
      </c>
      <c r="H25" s="331">
        <v>123220</v>
      </c>
      <c r="I25" s="332">
        <v>100822</v>
      </c>
      <c r="J25" s="330">
        <v>105594</v>
      </c>
      <c r="K25" s="333">
        <v>107493</v>
      </c>
      <c r="L25" s="334">
        <v>116551</v>
      </c>
    </row>
    <row r="26" spans="2:13" ht="30" customHeight="1" x14ac:dyDescent="0.15">
      <c r="B26" s="51"/>
      <c r="C26" s="805" t="s">
        <v>30</v>
      </c>
      <c r="D26" s="806"/>
      <c r="E26" s="316">
        <v>112675</v>
      </c>
      <c r="F26" s="317">
        <v>116434</v>
      </c>
      <c r="G26" s="317">
        <v>118738</v>
      </c>
      <c r="H26" s="318">
        <v>126125</v>
      </c>
      <c r="I26" s="319">
        <v>124672</v>
      </c>
      <c r="J26" s="317">
        <v>127743</v>
      </c>
      <c r="K26" s="320">
        <v>127895</v>
      </c>
      <c r="L26" s="321">
        <v>135230</v>
      </c>
    </row>
    <row r="27" spans="2:13" ht="39.75" customHeight="1" x14ac:dyDescent="0.15">
      <c r="B27" s="43"/>
      <c r="C27" s="808" t="s">
        <v>97</v>
      </c>
      <c r="D27" s="809"/>
      <c r="E27" s="316">
        <v>-4181</v>
      </c>
      <c r="F27" s="338">
        <v>-4078</v>
      </c>
      <c r="G27" s="317">
        <v>-4016</v>
      </c>
      <c r="H27" s="318">
        <v>-2443</v>
      </c>
      <c r="I27" s="319">
        <v>-1983</v>
      </c>
      <c r="J27" s="317">
        <v>-1701</v>
      </c>
      <c r="K27" s="320">
        <v>-1538</v>
      </c>
      <c r="L27" s="321">
        <v>-488</v>
      </c>
    </row>
    <row r="28" spans="2:13" ht="30" customHeight="1" x14ac:dyDescent="0.15">
      <c r="B28" s="43"/>
      <c r="C28" s="812" t="s">
        <v>96</v>
      </c>
      <c r="D28" s="813"/>
      <c r="E28" s="316">
        <v>2961</v>
      </c>
      <c r="F28" s="317">
        <v>3073</v>
      </c>
      <c r="G28" s="317">
        <v>3199</v>
      </c>
      <c r="H28" s="318">
        <v>3435</v>
      </c>
      <c r="I28" s="319">
        <v>3670</v>
      </c>
      <c r="J28" s="317">
        <v>3810</v>
      </c>
      <c r="K28" s="320">
        <v>3071</v>
      </c>
      <c r="L28" s="321">
        <v>3407</v>
      </c>
    </row>
    <row r="29" spans="2:13" ht="30" customHeight="1" x14ac:dyDescent="0.15">
      <c r="B29" s="803" t="s">
        <v>32</v>
      </c>
      <c r="C29" s="796"/>
      <c r="D29" s="796"/>
      <c r="E29" s="329">
        <v>111455</v>
      </c>
      <c r="F29" s="330">
        <v>115429</v>
      </c>
      <c r="G29" s="330">
        <v>117921</v>
      </c>
      <c r="H29" s="331">
        <v>127117</v>
      </c>
      <c r="I29" s="332">
        <v>126359</v>
      </c>
      <c r="J29" s="330">
        <v>129852</v>
      </c>
      <c r="K29" s="333">
        <v>129428</v>
      </c>
      <c r="L29" s="334">
        <v>138149</v>
      </c>
    </row>
    <row r="30" spans="2:13" ht="30" customHeight="1" thickBot="1" x14ac:dyDescent="0.2">
      <c r="B30" s="816" t="s">
        <v>33</v>
      </c>
      <c r="C30" s="817"/>
      <c r="D30" s="817"/>
      <c r="E30" s="339">
        <v>213327</v>
      </c>
      <c r="F30" s="340">
        <v>230823</v>
      </c>
      <c r="G30" s="340">
        <v>235776</v>
      </c>
      <c r="H30" s="341">
        <v>250338</v>
      </c>
      <c r="I30" s="342">
        <v>227181</v>
      </c>
      <c r="J30" s="340">
        <v>235447</v>
      </c>
      <c r="K30" s="343">
        <v>236922</v>
      </c>
      <c r="L30" s="344">
        <v>254701</v>
      </c>
    </row>
    <row r="31" spans="2:13" x14ac:dyDescent="0.15">
      <c r="B31" s="53"/>
      <c r="C31" s="53"/>
      <c r="D31" s="53"/>
      <c r="E31" s="345"/>
      <c r="F31" s="345"/>
      <c r="G31" s="345"/>
      <c r="H31" s="345"/>
    </row>
    <row r="32" spans="2:13" x14ac:dyDescent="0.15">
      <c r="B32" s="37" t="s">
        <v>87</v>
      </c>
      <c r="F32" s="298" t="s">
        <v>216</v>
      </c>
    </row>
    <row r="33" spans="2:13" s="52" customFormat="1" x14ac:dyDescent="0.15">
      <c r="B33" s="52" t="s">
        <v>88</v>
      </c>
      <c r="E33" s="359"/>
      <c r="F33" s="359"/>
      <c r="G33" s="359"/>
      <c r="H33" s="359"/>
      <c r="I33" s="359"/>
      <c r="J33" s="359"/>
      <c r="K33" s="359"/>
      <c r="L33" s="359"/>
    </row>
    <row r="35" spans="2:13" x14ac:dyDescent="0.15">
      <c r="B35" s="37" t="s">
        <v>11</v>
      </c>
    </row>
    <row r="36" spans="2:13" x14ac:dyDescent="0.15">
      <c r="B36" s="52" t="s">
        <v>18</v>
      </c>
    </row>
    <row r="37" spans="2:13" ht="14.25" thickBot="1" x14ac:dyDescent="0.2"/>
    <row r="38" spans="2:13" ht="34.5" customHeight="1" x14ac:dyDescent="0.15">
      <c r="B38" s="799" t="s">
        <v>34</v>
      </c>
      <c r="C38" s="800"/>
      <c r="D38" s="800"/>
      <c r="E38" s="807" t="s">
        <v>220</v>
      </c>
      <c r="F38" s="793"/>
      <c r="G38" s="793"/>
      <c r="H38" s="794"/>
      <c r="I38" s="797" t="s">
        <v>239</v>
      </c>
      <c r="J38" s="793"/>
      <c r="K38" s="793"/>
      <c r="L38" s="794"/>
    </row>
    <row r="39" spans="2:13" ht="19.5" customHeight="1" x14ac:dyDescent="0.15">
      <c r="B39" s="39"/>
      <c r="C39" s="40"/>
      <c r="D39" s="814" t="s">
        <v>129</v>
      </c>
      <c r="E39" s="302" t="s">
        <v>19</v>
      </c>
      <c r="F39" s="303" t="s">
        <v>20</v>
      </c>
      <c r="G39" s="303" t="s">
        <v>21</v>
      </c>
      <c r="H39" s="304" t="s">
        <v>22</v>
      </c>
      <c r="I39" s="305" t="s">
        <v>19</v>
      </c>
      <c r="J39" s="303" t="s">
        <v>20</v>
      </c>
      <c r="K39" s="303" t="s">
        <v>21</v>
      </c>
      <c r="L39" s="304" t="s">
        <v>22</v>
      </c>
    </row>
    <row r="40" spans="2:13" ht="31.5" customHeight="1" thickBot="1" x14ac:dyDescent="0.2">
      <c r="B40" s="41"/>
      <c r="C40" s="42"/>
      <c r="D40" s="815"/>
      <c r="E40" s="306" t="s">
        <v>206</v>
      </c>
      <c r="F40" s="307" t="s">
        <v>207</v>
      </c>
      <c r="G40" s="307" t="s">
        <v>208</v>
      </c>
      <c r="H40" s="308" t="s">
        <v>209</v>
      </c>
      <c r="I40" s="309" t="s">
        <v>210</v>
      </c>
      <c r="J40" s="307" t="s">
        <v>211</v>
      </c>
      <c r="K40" s="307" t="s">
        <v>212</v>
      </c>
      <c r="L40" s="308" t="s">
        <v>213</v>
      </c>
    </row>
    <row r="41" spans="2:13" ht="30" customHeight="1" x14ac:dyDescent="0.15">
      <c r="B41" s="43"/>
      <c r="C41" s="44"/>
      <c r="D41" s="45" t="s">
        <v>118</v>
      </c>
      <c r="E41" s="310">
        <v>73716</v>
      </c>
      <c r="F41" s="311">
        <v>66416</v>
      </c>
      <c r="G41" s="312">
        <v>54251</v>
      </c>
      <c r="H41" s="313">
        <v>54354.014999999999</v>
      </c>
      <c r="I41" s="314">
        <v>67948</v>
      </c>
      <c r="J41" s="311">
        <v>63987</v>
      </c>
      <c r="K41" s="312">
        <v>53496</v>
      </c>
      <c r="L41" s="315">
        <v>58321</v>
      </c>
    </row>
    <row r="42" spans="2:13" ht="30" customHeight="1" x14ac:dyDescent="0.15">
      <c r="B42" s="43"/>
      <c r="C42" s="44"/>
      <c r="D42" s="434" t="s">
        <v>119</v>
      </c>
      <c r="E42" s="316">
        <v>67874</v>
      </c>
      <c r="F42" s="317">
        <v>82921</v>
      </c>
      <c r="G42" s="317">
        <v>85621</v>
      </c>
      <c r="H42" s="318">
        <v>107160.375</v>
      </c>
      <c r="I42" s="319">
        <v>74068</v>
      </c>
      <c r="J42" s="317">
        <v>87548</v>
      </c>
      <c r="K42" s="320">
        <v>97752</v>
      </c>
      <c r="L42" s="321">
        <v>113086</v>
      </c>
    </row>
    <row r="43" spans="2:13" ht="30" customHeight="1" x14ac:dyDescent="0.15">
      <c r="B43" s="43"/>
      <c r="C43" s="44"/>
      <c r="D43" s="434" t="s">
        <v>23</v>
      </c>
      <c r="E43" s="316">
        <v>10496</v>
      </c>
      <c r="F43" s="317">
        <v>12629</v>
      </c>
      <c r="G43" s="317">
        <v>18551</v>
      </c>
      <c r="H43" s="318">
        <v>13181</v>
      </c>
      <c r="I43" s="319">
        <v>15609</v>
      </c>
      <c r="J43" s="317">
        <v>14689</v>
      </c>
      <c r="K43" s="320">
        <v>15022</v>
      </c>
      <c r="L43" s="337">
        <v>13158</v>
      </c>
    </row>
    <row r="44" spans="2:13" ht="30" customHeight="1" x14ac:dyDescent="0.15">
      <c r="B44" s="43"/>
      <c r="C44" s="44"/>
      <c r="D44" s="45" t="s">
        <v>24</v>
      </c>
      <c r="E44" s="316">
        <v>5771</v>
      </c>
      <c r="F44" s="317">
        <v>5410</v>
      </c>
      <c r="G44" s="317">
        <v>6374</v>
      </c>
      <c r="H44" s="318">
        <v>6340.2</v>
      </c>
      <c r="I44" s="322">
        <v>7407</v>
      </c>
      <c r="J44" s="317">
        <v>6906</v>
      </c>
      <c r="K44" s="320">
        <v>7689</v>
      </c>
      <c r="L44" s="337">
        <v>7282</v>
      </c>
    </row>
    <row r="45" spans="2:13" ht="30" customHeight="1" x14ac:dyDescent="0.15">
      <c r="B45" s="43"/>
      <c r="C45" s="795" t="s">
        <v>25</v>
      </c>
      <c r="D45" s="804"/>
      <c r="E45" s="323">
        <v>157858</v>
      </c>
      <c r="F45" s="324">
        <v>167378</v>
      </c>
      <c r="G45" s="324">
        <v>164798</v>
      </c>
      <c r="H45" s="325">
        <v>181036.30499999999</v>
      </c>
      <c r="I45" s="326">
        <v>165034</v>
      </c>
      <c r="J45" s="324">
        <v>173131</v>
      </c>
      <c r="K45" s="327">
        <v>173960</v>
      </c>
      <c r="L45" s="328">
        <v>191847</v>
      </c>
      <c r="M45" s="298"/>
    </row>
    <row r="46" spans="2:13" ht="30" customHeight="1" x14ac:dyDescent="0.15">
      <c r="B46" s="43"/>
      <c r="C46" s="810" t="s">
        <v>26</v>
      </c>
      <c r="D46" s="811"/>
      <c r="E46" s="323">
        <v>33176</v>
      </c>
      <c r="F46" s="324">
        <v>33038</v>
      </c>
      <c r="G46" s="324">
        <v>33718</v>
      </c>
      <c r="H46" s="325">
        <v>35134</v>
      </c>
      <c r="I46" s="326">
        <v>36373</v>
      </c>
      <c r="J46" s="324">
        <v>36362</v>
      </c>
      <c r="K46" s="327">
        <v>36470</v>
      </c>
      <c r="L46" s="328">
        <v>38397</v>
      </c>
    </row>
    <row r="47" spans="2:13" ht="30" customHeight="1" x14ac:dyDescent="0.15">
      <c r="B47" s="803" t="s">
        <v>27</v>
      </c>
      <c r="C47" s="804"/>
      <c r="D47" s="804"/>
      <c r="E47" s="329">
        <v>191034</v>
      </c>
      <c r="F47" s="330">
        <v>200417</v>
      </c>
      <c r="G47" s="330">
        <v>198516</v>
      </c>
      <c r="H47" s="445">
        <v>216171.008</v>
      </c>
      <c r="I47" s="332">
        <v>201408</v>
      </c>
      <c r="J47" s="330">
        <v>209493</v>
      </c>
      <c r="K47" s="333">
        <v>210431</v>
      </c>
      <c r="L47" s="334">
        <v>230244</v>
      </c>
      <c r="M47" s="298"/>
    </row>
    <row r="48" spans="2:13" ht="30" customHeight="1" x14ac:dyDescent="0.15">
      <c r="B48" s="47"/>
      <c r="C48" s="48"/>
      <c r="D48" s="49" t="s">
        <v>116</v>
      </c>
      <c r="E48" s="316">
        <v>27820</v>
      </c>
      <c r="F48" s="320">
        <v>32532</v>
      </c>
      <c r="G48" s="317">
        <v>34131</v>
      </c>
      <c r="H48" s="318">
        <v>41082.271999999997</v>
      </c>
      <c r="I48" s="319">
        <v>31209</v>
      </c>
      <c r="J48" s="317">
        <v>36289</v>
      </c>
      <c r="K48" s="320">
        <v>36536</v>
      </c>
      <c r="L48" s="321">
        <v>43108</v>
      </c>
    </row>
    <row r="49" spans="2:12" ht="54.95" customHeight="1" x14ac:dyDescent="0.15">
      <c r="B49" s="43"/>
      <c r="C49" s="44"/>
      <c r="D49" s="50" t="s">
        <v>115</v>
      </c>
      <c r="E49" s="316">
        <v>6645</v>
      </c>
      <c r="F49" s="317">
        <v>6864</v>
      </c>
      <c r="G49" s="317">
        <v>6023</v>
      </c>
      <c r="H49" s="318">
        <v>2515</v>
      </c>
      <c r="I49" s="319">
        <v>2911</v>
      </c>
      <c r="J49" s="317">
        <v>3624</v>
      </c>
      <c r="K49" s="320">
        <v>4222</v>
      </c>
      <c r="L49" s="337">
        <v>4930</v>
      </c>
    </row>
    <row r="50" spans="2:12" ht="30" customHeight="1" x14ac:dyDescent="0.15">
      <c r="B50" s="43"/>
      <c r="C50" s="44"/>
      <c r="D50" s="45" t="s">
        <v>24</v>
      </c>
      <c r="E50" s="316">
        <v>23905</v>
      </c>
      <c r="F50" s="317">
        <v>25949</v>
      </c>
      <c r="G50" s="317">
        <v>22134</v>
      </c>
      <c r="H50" s="318">
        <v>28730.19</v>
      </c>
      <c r="I50" s="319">
        <v>25597</v>
      </c>
      <c r="J50" s="317">
        <v>24708</v>
      </c>
      <c r="K50" s="320">
        <v>25328</v>
      </c>
      <c r="L50" s="337">
        <v>32089</v>
      </c>
    </row>
    <row r="51" spans="2:12" ht="30" customHeight="1" x14ac:dyDescent="0.15">
      <c r="B51" s="43"/>
      <c r="C51" s="795" t="s">
        <v>28</v>
      </c>
      <c r="D51" s="796"/>
      <c r="E51" s="323">
        <v>58371</v>
      </c>
      <c r="F51" s="324">
        <v>65347</v>
      </c>
      <c r="G51" s="324">
        <v>62288</v>
      </c>
      <c r="H51" s="325">
        <v>72328.28</v>
      </c>
      <c r="I51" s="326">
        <v>59718</v>
      </c>
      <c r="J51" s="324">
        <v>64622</v>
      </c>
      <c r="K51" s="327">
        <v>66087</v>
      </c>
      <c r="L51" s="328">
        <v>80128</v>
      </c>
    </row>
    <row r="52" spans="2:12" ht="30" customHeight="1" x14ac:dyDescent="0.15">
      <c r="B52" s="43"/>
      <c r="C52" s="48"/>
      <c r="D52" s="49" t="s">
        <v>117</v>
      </c>
      <c r="E52" s="316">
        <v>800</v>
      </c>
      <c r="F52" s="317">
        <v>757</v>
      </c>
      <c r="G52" s="317">
        <v>954</v>
      </c>
      <c r="H52" s="318">
        <v>3896.4670000000001</v>
      </c>
      <c r="I52" s="319">
        <v>3838</v>
      </c>
      <c r="J52" s="317">
        <v>3913</v>
      </c>
      <c r="K52" s="320">
        <v>3839</v>
      </c>
      <c r="L52" s="337">
        <v>3764</v>
      </c>
    </row>
    <row r="53" spans="2:12" ht="30" customHeight="1" x14ac:dyDescent="0.15">
      <c r="B53" s="43"/>
      <c r="C53" s="44"/>
      <c r="D53" s="434" t="s">
        <v>24</v>
      </c>
      <c r="E53" s="335">
        <v>32084</v>
      </c>
      <c r="F53" s="336">
        <v>32087</v>
      </c>
      <c r="G53" s="336">
        <v>32226</v>
      </c>
      <c r="H53" s="318">
        <v>32338.183000000001</v>
      </c>
      <c r="I53" s="319">
        <v>32063</v>
      </c>
      <c r="J53" s="336">
        <v>32042</v>
      </c>
      <c r="K53" s="320">
        <v>31929</v>
      </c>
      <c r="L53" s="337">
        <v>32841</v>
      </c>
    </row>
    <row r="54" spans="2:12" ht="30" customHeight="1" x14ac:dyDescent="0.15">
      <c r="B54" s="43"/>
      <c r="C54" s="795" t="s">
        <v>114</v>
      </c>
      <c r="D54" s="796"/>
      <c r="E54" s="323">
        <v>32884</v>
      </c>
      <c r="F54" s="324">
        <v>32844</v>
      </c>
      <c r="G54" s="324">
        <v>33181</v>
      </c>
      <c r="H54" s="325">
        <v>36234</v>
      </c>
      <c r="I54" s="326">
        <v>35901</v>
      </c>
      <c r="J54" s="324">
        <v>35956</v>
      </c>
      <c r="K54" s="327">
        <v>35769</v>
      </c>
      <c r="L54" s="565">
        <v>36605</v>
      </c>
    </row>
    <row r="55" spans="2:12" ht="30" customHeight="1" x14ac:dyDescent="0.15">
      <c r="B55" s="803" t="s">
        <v>29</v>
      </c>
      <c r="C55" s="796"/>
      <c r="D55" s="796"/>
      <c r="E55" s="329">
        <v>91255</v>
      </c>
      <c r="F55" s="330">
        <v>98191</v>
      </c>
      <c r="G55" s="330">
        <v>95469</v>
      </c>
      <c r="H55" s="331">
        <v>108562</v>
      </c>
      <c r="I55" s="332">
        <v>95620</v>
      </c>
      <c r="J55" s="330">
        <v>100578</v>
      </c>
      <c r="K55" s="333">
        <v>101856</v>
      </c>
      <c r="L55" s="334">
        <v>116734</v>
      </c>
    </row>
    <row r="56" spans="2:12" ht="30" customHeight="1" x14ac:dyDescent="0.15">
      <c r="B56" s="51"/>
      <c r="C56" s="805" t="s">
        <v>30</v>
      </c>
      <c r="D56" s="806"/>
      <c r="E56" s="316">
        <v>101815</v>
      </c>
      <c r="F56" s="317">
        <v>103936</v>
      </c>
      <c r="G56" s="317">
        <v>104434</v>
      </c>
      <c r="H56" s="318">
        <v>109022</v>
      </c>
      <c r="I56" s="319">
        <v>107058</v>
      </c>
      <c r="J56" s="317">
        <v>109955</v>
      </c>
      <c r="K56" s="320">
        <v>109363</v>
      </c>
      <c r="L56" s="321">
        <v>114488</v>
      </c>
    </row>
    <row r="57" spans="2:12" ht="39.75" customHeight="1" x14ac:dyDescent="0.15">
      <c r="B57" s="43"/>
      <c r="C57" s="808" t="s">
        <v>97</v>
      </c>
      <c r="D57" s="809"/>
      <c r="E57" s="316">
        <v>-4306</v>
      </c>
      <c r="F57" s="338">
        <v>-4211</v>
      </c>
      <c r="G57" s="317">
        <v>-4014</v>
      </c>
      <c r="H57" s="318">
        <v>-4134</v>
      </c>
      <c r="I57" s="319">
        <v>-3975</v>
      </c>
      <c r="J57" s="317">
        <v>-3836</v>
      </c>
      <c r="K57" s="320">
        <v>-3682</v>
      </c>
      <c r="L57" s="321">
        <v>-4121</v>
      </c>
    </row>
    <row r="58" spans="2:12" ht="30" customHeight="1" x14ac:dyDescent="0.15">
      <c r="B58" s="43"/>
      <c r="C58" s="812" t="s">
        <v>96</v>
      </c>
      <c r="D58" s="813"/>
      <c r="E58" s="316">
        <v>2269</v>
      </c>
      <c r="F58" s="317">
        <v>2500</v>
      </c>
      <c r="G58" s="317">
        <v>2626</v>
      </c>
      <c r="H58" s="318">
        <v>2719</v>
      </c>
      <c r="I58" s="319">
        <v>2704</v>
      </c>
      <c r="J58" s="317">
        <v>2796</v>
      </c>
      <c r="K58" s="320">
        <v>2894</v>
      </c>
      <c r="L58" s="321">
        <v>3143</v>
      </c>
    </row>
    <row r="59" spans="2:12" ht="30" customHeight="1" x14ac:dyDescent="0.15">
      <c r="B59" s="803" t="s">
        <v>32</v>
      </c>
      <c r="C59" s="796"/>
      <c r="D59" s="796"/>
      <c r="E59" s="329">
        <v>99778</v>
      </c>
      <c r="F59" s="330">
        <v>102225</v>
      </c>
      <c r="G59" s="330">
        <v>103046</v>
      </c>
      <c r="H59" s="331">
        <v>107608.07799999999</v>
      </c>
      <c r="I59" s="332">
        <v>105787</v>
      </c>
      <c r="J59" s="330">
        <v>108915</v>
      </c>
      <c r="K59" s="333">
        <v>108574</v>
      </c>
      <c r="L59" s="334">
        <v>113510</v>
      </c>
    </row>
    <row r="60" spans="2:12" ht="30" customHeight="1" thickBot="1" x14ac:dyDescent="0.2">
      <c r="B60" s="816" t="s">
        <v>33</v>
      </c>
      <c r="C60" s="817"/>
      <c r="D60" s="817"/>
      <c r="E60" s="339">
        <v>191034</v>
      </c>
      <c r="F60" s="340">
        <v>200417</v>
      </c>
      <c r="G60" s="340">
        <v>198516</v>
      </c>
      <c r="H60" s="341">
        <v>216171.008</v>
      </c>
      <c r="I60" s="342">
        <v>201408</v>
      </c>
      <c r="J60" s="340">
        <v>209493</v>
      </c>
      <c r="K60" s="343">
        <v>210431</v>
      </c>
      <c r="L60" s="344">
        <v>230244</v>
      </c>
    </row>
    <row r="61" spans="2:12" x14ac:dyDescent="0.15">
      <c r="B61" s="53"/>
      <c r="C61" s="53"/>
      <c r="D61" s="53"/>
      <c r="E61" s="345"/>
      <c r="F61" s="345"/>
      <c r="G61" s="345"/>
      <c r="H61" s="345"/>
    </row>
    <row r="62" spans="2:12" x14ac:dyDescent="0.15">
      <c r="B62" s="37" t="s">
        <v>87</v>
      </c>
      <c r="F62" s="298" t="s">
        <v>216</v>
      </c>
    </row>
    <row r="63" spans="2:12" s="52" customFormat="1" x14ac:dyDescent="0.15">
      <c r="B63" s="52" t="s">
        <v>88</v>
      </c>
      <c r="E63" s="359"/>
      <c r="F63" s="359"/>
      <c r="G63" s="359"/>
      <c r="H63" s="359"/>
      <c r="I63" s="359"/>
      <c r="J63" s="359"/>
      <c r="K63" s="359"/>
      <c r="L63" s="359"/>
    </row>
    <row r="65" spans="2:12" x14ac:dyDescent="0.15">
      <c r="B65" s="37" t="s">
        <v>11</v>
      </c>
    </row>
    <row r="66" spans="2:12" x14ac:dyDescent="0.15">
      <c r="B66" s="52" t="s">
        <v>18</v>
      </c>
    </row>
    <row r="67" spans="2:12" ht="14.25" thickBot="1" x14ac:dyDescent="0.2"/>
    <row r="68" spans="2:12" ht="34.5" customHeight="1" x14ac:dyDescent="0.15">
      <c r="B68" s="799" t="s">
        <v>34</v>
      </c>
      <c r="C68" s="800"/>
      <c r="D68" s="800"/>
      <c r="E68" s="807" t="s">
        <v>187</v>
      </c>
      <c r="F68" s="793"/>
      <c r="G68" s="793"/>
      <c r="H68" s="794"/>
      <c r="I68" s="797" t="s">
        <v>201</v>
      </c>
      <c r="J68" s="793"/>
      <c r="K68" s="793"/>
      <c r="L68" s="794"/>
    </row>
    <row r="69" spans="2:12" ht="19.5" customHeight="1" x14ac:dyDescent="0.15">
      <c r="B69" s="39"/>
      <c r="C69" s="40"/>
      <c r="D69" s="814" t="s">
        <v>129</v>
      </c>
      <c r="E69" s="302" t="s">
        <v>19</v>
      </c>
      <c r="F69" s="303" t="s">
        <v>20</v>
      </c>
      <c r="G69" s="303" t="s">
        <v>21</v>
      </c>
      <c r="H69" s="304" t="s">
        <v>22</v>
      </c>
      <c r="I69" s="305" t="s">
        <v>19</v>
      </c>
      <c r="J69" s="303" t="s">
        <v>20</v>
      </c>
      <c r="K69" s="303" t="s">
        <v>21</v>
      </c>
      <c r="L69" s="304" t="s">
        <v>22</v>
      </c>
    </row>
    <row r="70" spans="2:12" ht="31.5" customHeight="1" thickBot="1" x14ac:dyDescent="0.2">
      <c r="B70" s="41"/>
      <c r="C70" s="42"/>
      <c r="D70" s="815"/>
      <c r="E70" s="306" t="s">
        <v>135</v>
      </c>
      <c r="F70" s="307" t="s">
        <v>136</v>
      </c>
      <c r="G70" s="307" t="s">
        <v>137</v>
      </c>
      <c r="H70" s="308" t="s">
        <v>138</v>
      </c>
      <c r="I70" s="309" t="s">
        <v>139</v>
      </c>
      <c r="J70" s="307" t="s">
        <v>140</v>
      </c>
      <c r="K70" s="307" t="s">
        <v>141</v>
      </c>
      <c r="L70" s="308" t="s">
        <v>142</v>
      </c>
    </row>
    <row r="71" spans="2:12" ht="30" customHeight="1" x14ac:dyDescent="0.15">
      <c r="B71" s="43"/>
      <c r="C71" s="44"/>
      <c r="D71" s="45" t="s">
        <v>118</v>
      </c>
      <c r="E71" s="310">
        <v>60346</v>
      </c>
      <c r="F71" s="311">
        <v>60237</v>
      </c>
      <c r="G71" s="312">
        <v>56599</v>
      </c>
      <c r="H71" s="313">
        <v>59648</v>
      </c>
      <c r="I71" s="314">
        <v>74494</v>
      </c>
      <c r="J71" s="311">
        <v>69205</v>
      </c>
      <c r="K71" s="312">
        <v>59127</v>
      </c>
      <c r="L71" s="315">
        <v>57281</v>
      </c>
    </row>
    <row r="72" spans="2:12" ht="30" customHeight="1" x14ac:dyDescent="0.15">
      <c r="B72" s="43"/>
      <c r="C72" s="44"/>
      <c r="D72" s="106" t="s">
        <v>119</v>
      </c>
      <c r="E72" s="316">
        <v>65995</v>
      </c>
      <c r="F72" s="317">
        <v>74921</v>
      </c>
      <c r="G72" s="317">
        <v>76731</v>
      </c>
      <c r="H72" s="318">
        <v>91152</v>
      </c>
      <c r="I72" s="319">
        <v>59868</v>
      </c>
      <c r="J72" s="317">
        <v>75834</v>
      </c>
      <c r="K72" s="320">
        <v>82511</v>
      </c>
      <c r="L72" s="321">
        <v>104405</v>
      </c>
    </row>
    <row r="73" spans="2:12" ht="30" customHeight="1" x14ac:dyDescent="0.15">
      <c r="B73" s="43"/>
      <c r="C73" s="44"/>
      <c r="D73" s="106" t="s">
        <v>23</v>
      </c>
      <c r="E73" s="316">
        <v>11401</v>
      </c>
      <c r="F73" s="317">
        <v>10991</v>
      </c>
      <c r="G73" s="317">
        <v>12149</v>
      </c>
      <c r="H73" s="318">
        <v>8495</v>
      </c>
      <c r="I73" s="319">
        <v>9473</v>
      </c>
      <c r="J73" s="317">
        <v>10202</v>
      </c>
      <c r="K73" s="320">
        <v>11731</v>
      </c>
      <c r="L73" s="337">
        <v>8237</v>
      </c>
    </row>
    <row r="74" spans="2:12" ht="30" customHeight="1" x14ac:dyDescent="0.15">
      <c r="B74" s="43"/>
      <c r="C74" s="44"/>
      <c r="D74" s="45" t="s">
        <v>24</v>
      </c>
      <c r="E74" s="316">
        <v>11479</v>
      </c>
      <c r="F74" s="317">
        <v>10815</v>
      </c>
      <c r="G74" s="317">
        <v>10625</v>
      </c>
      <c r="H74" s="318">
        <v>9704</v>
      </c>
      <c r="I74" s="322">
        <v>10208</v>
      </c>
      <c r="J74" s="317">
        <v>9439</v>
      </c>
      <c r="K74" s="320">
        <v>9924</v>
      </c>
      <c r="L74" s="337">
        <v>9817</v>
      </c>
    </row>
    <row r="75" spans="2:12" ht="30" customHeight="1" x14ac:dyDescent="0.15">
      <c r="B75" s="43"/>
      <c r="C75" s="795" t="s">
        <v>25</v>
      </c>
      <c r="D75" s="804"/>
      <c r="E75" s="323">
        <v>149222</v>
      </c>
      <c r="F75" s="324">
        <v>156966</v>
      </c>
      <c r="G75" s="324">
        <v>156105</v>
      </c>
      <c r="H75" s="325">
        <v>168999</v>
      </c>
      <c r="I75" s="326">
        <v>154043</v>
      </c>
      <c r="J75" s="324">
        <v>164681</v>
      </c>
      <c r="K75" s="327">
        <v>163296</v>
      </c>
      <c r="L75" s="328">
        <v>179742</v>
      </c>
    </row>
    <row r="76" spans="2:12" ht="30" customHeight="1" x14ac:dyDescent="0.15">
      <c r="B76" s="43"/>
      <c r="C76" s="810" t="s">
        <v>26</v>
      </c>
      <c r="D76" s="811"/>
      <c r="E76" s="323">
        <v>28391</v>
      </c>
      <c r="F76" s="324">
        <v>28070</v>
      </c>
      <c r="G76" s="324">
        <v>27900</v>
      </c>
      <c r="H76" s="325">
        <v>28469</v>
      </c>
      <c r="I76" s="326">
        <v>28238</v>
      </c>
      <c r="J76" s="324">
        <v>28198</v>
      </c>
      <c r="K76" s="327">
        <v>28131</v>
      </c>
      <c r="L76" s="328">
        <v>28308</v>
      </c>
    </row>
    <row r="77" spans="2:12" ht="30" customHeight="1" x14ac:dyDescent="0.15">
      <c r="B77" s="803" t="s">
        <v>27</v>
      </c>
      <c r="C77" s="804"/>
      <c r="D77" s="804"/>
      <c r="E77" s="329">
        <v>177613</v>
      </c>
      <c r="F77" s="330">
        <v>185036</v>
      </c>
      <c r="G77" s="330">
        <v>184006</v>
      </c>
      <c r="H77" s="331">
        <v>197469</v>
      </c>
      <c r="I77" s="332">
        <v>182281</v>
      </c>
      <c r="J77" s="330">
        <v>192879</v>
      </c>
      <c r="K77" s="333">
        <v>191427</v>
      </c>
      <c r="L77" s="334">
        <v>208050</v>
      </c>
    </row>
    <row r="78" spans="2:12" ht="30" customHeight="1" x14ac:dyDescent="0.15">
      <c r="B78" s="47"/>
      <c r="C78" s="48"/>
      <c r="D78" s="49" t="s">
        <v>116</v>
      </c>
      <c r="E78" s="316">
        <v>24871</v>
      </c>
      <c r="F78" s="320">
        <v>31002</v>
      </c>
      <c r="G78" s="317">
        <v>30200</v>
      </c>
      <c r="H78" s="318">
        <v>36474</v>
      </c>
      <c r="I78" s="319">
        <v>26229</v>
      </c>
      <c r="J78" s="317">
        <v>32361</v>
      </c>
      <c r="K78" s="320">
        <v>32235</v>
      </c>
      <c r="L78" s="321">
        <v>40302</v>
      </c>
    </row>
    <row r="79" spans="2:12" ht="54.95" customHeight="1" x14ac:dyDescent="0.15">
      <c r="B79" s="43"/>
      <c r="C79" s="44"/>
      <c r="D79" s="50" t="s">
        <v>115</v>
      </c>
      <c r="E79" s="316">
        <v>4550</v>
      </c>
      <c r="F79" s="317">
        <v>4470</v>
      </c>
      <c r="G79" s="317">
        <v>4379</v>
      </c>
      <c r="H79" s="318">
        <v>4241</v>
      </c>
      <c r="I79" s="319">
        <v>3685</v>
      </c>
      <c r="J79" s="317">
        <v>4252</v>
      </c>
      <c r="K79" s="320">
        <v>4188</v>
      </c>
      <c r="L79" s="337">
        <v>7257</v>
      </c>
    </row>
    <row r="80" spans="2:12" ht="30" customHeight="1" x14ac:dyDescent="0.15">
      <c r="B80" s="43"/>
      <c r="C80" s="44"/>
      <c r="D80" s="45" t="s">
        <v>24</v>
      </c>
      <c r="E80" s="316">
        <v>21048</v>
      </c>
      <c r="F80" s="317">
        <v>20849</v>
      </c>
      <c r="G80" s="317">
        <v>21301</v>
      </c>
      <c r="H80" s="318">
        <v>22783</v>
      </c>
      <c r="I80" s="319">
        <v>20536</v>
      </c>
      <c r="J80" s="317">
        <v>22067</v>
      </c>
      <c r="K80" s="320">
        <v>21091</v>
      </c>
      <c r="L80" s="337">
        <v>25313</v>
      </c>
    </row>
    <row r="81" spans="2:12" ht="30" customHeight="1" x14ac:dyDescent="0.15">
      <c r="B81" s="43"/>
      <c r="C81" s="795" t="s">
        <v>28</v>
      </c>
      <c r="D81" s="796"/>
      <c r="E81" s="323">
        <v>50468</v>
      </c>
      <c r="F81" s="324">
        <v>56323</v>
      </c>
      <c r="G81" s="324">
        <v>55881</v>
      </c>
      <c r="H81" s="325">
        <v>63498</v>
      </c>
      <c r="I81" s="326">
        <v>50452</v>
      </c>
      <c r="J81" s="324">
        <v>58681</v>
      </c>
      <c r="K81" s="327">
        <v>57515</v>
      </c>
      <c r="L81" s="328">
        <v>72874</v>
      </c>
    </row>
    <row r="82" spans="2:12" ht="30" customHeight="1" x14ac:dyDescent="0.15">
      <c r="B82" s="43"/>
      <c r="C82" s="48"/>
      <c r="D82" s="49" t="s">
        <v>117</v>
      </c>
      <c r="E82" s="316">
        <v>4142</v>
      </c>
      <c r="F82" s="317">
        <v>4100</v>
      </c>
      <c r="G82" s="317">
        <v>4057</v>
      </c>
      <c r="H82" s="318">
        <v>4014</v>
      </c>
      <c r="I82" s="319">
        <v>3971</v>
      </c>
      <c r="J82" s="317">
        <v>3928</v>
      </c>
      <c r="K82" s="320">
        <v>3885</v>
      </c>
      <c r="L82" s="321">
        <v>842</v>
      </c>
    </row>
    <row r="83" spans="2:12" ht="30" customHeight="1" x14ac:dyDescent="0.15">
      <c r="B83" s="43"/>
      <c r="C83" s="44"/>
      <c r="D83" s="106" t="s">
        <v>24</v>
      </c>
      <c r="E83" s="335">
        <v>30742</v>
      </c>
      <c r="F83" s="336">
        <v>30831</v>
      </c>
      <c r="G83" s="336">
        <v>30804</v>
      </c>
      <c r="H83" s="318">
        <v>33282</v>
      </c>
      <c r="I83" s="319">
        <v>33443</v>
      </c>
      <c r="J83" s="336">
        <v>33405</v>
      </c>
      <c r="K83" s="320">
        <v>33351</v>
      </c>
      <c r="L83" s="337">
        <v>32601.476999999999</v>
      </c>
    </row>
    <row r="84" spans="2:12" ht="30" customHeight="1" x14ac:dyDescent="0.15">
      <c r="B84" s="43"/>
      <c r="C84" s="795" t="s">
        <v>114</v>
      </c>
      <c r="D84" s="796"/>
      <c r="E84" s="323">
        <v>34885</v>
      </c>
      <c r="F84" s="324">
        <v>34931</v>
      </c>
      <c r="G84" s="324">
        <v>34861</v>
      </c>
      <c r="H84" s="325">
        <v>37296</v>
      </c>
      <c r="I84" s="326">
        <v>37414</v>
      </c>
      <c r="J84" s="324">
        <v>37333</v>
      </c>
      <c r="K84" s="327">
        <v>37236</v>
      </c>
      <c r="L84" s="328">
        <v>33444</v>
      </c>
    </row>
    <row r="85" spans="2:12" ht="30" customHeight="1" x14ac:dyDescent="0.15">
      <c r="B85" s="803" t="s">
        <v>29</v>
      </c>
      <c r="C85" s="796"/>
      <c r="D85" s="796"/>
      <c r="E85" s="329">
        <v>85354</v>
      </c>
      <c r="F85" s="330">
        <v>91254</v>
      </c>
      <c r="G85" s="330">
        <v>90743</v>
      </c>
      <c r="H85" s="331">
        <v>100795</v>
      </c>
      <c r="I85" s="332">
        <v>87867</v>
      </c>
      <c r="J85" s="330">
        <v>96015</v>
      </c>
      <c r="K85" s="333">
        <v>94752</v>
      </c>
      <c r="L85" s="334">
        <v>106318</v>
      </c>
    </row>
    <row r="86" spans="2:12" ht="30" customHeight="1" x14ac:dyDescent="0.15">
      <c r="B86" s="51"/>
      <c r="C86" s="805" t="s">
        <v>30</v>
      </c>
      <c r="D86" s="806"/>
      <c r="E86" s="316">
        <v>94829</v>
      </c>
      <c r="F86" s="317">
        <v>96375</v>
      </c>
      <c r="G86" s="317">
        <v>95708</v>
      </c>
      <c r="H86" s="318">
        <v>100124</v>
      </c>
      <c r="I86" s="319">
        <v>97713</v>
      </c>
      <c r="J86" s="317">
        <v>99952</v>
      </c>
      <c r="K86" s="320">
        <v>99502</v>
      </c>
      <c r="L86" s="321">
        <v>103858</v>
      </c>
    </row>
    <row r="87" spans="2:12" ht="39.75" customHeight="1" x14ac:dyDescent="0.15">
      <c r="B87" s="43"/>
      <c r="C87" s="808" t="s">
        <v>97</v>
      </c>
      <c r="D87" s="809"/>
      <c r="E87" s="316">
        <v>-4293</v>
      </c>
      <c r="F87" s="338">
        <v>-4293</v>
      </c>
      <c r="G87" s="317">
        <v>-4179</v>
      </c>
      <c r="H87" s="318">
        <v>-5513</v>
      </c>
      <c r="I87" s="319">
        <v>-5437</v>
      </c>
      <c r="J87" s="317">
        <v>-5259</v>
      </c>
      <c r="K87" s="320">
        <v>-5034</v>
      </c>
      <c r="L87" s="321">
        <v>-4385</v>
      </c>
    </row>
    <row r="88" spans="2:12" ht="30" customHeight="1" x14ac:dyDescent="0.15">
      <c r="B88" s="43"/>
      <c r="C88" s="812" t="s">
        <v>96</v>
      </c>
      <c r="D88" s="813"/>
      <c r="E88" s="316">
        <v>1722</v>
      </c>
      <c r="F88" s="317">
        <v>1700</v>
      </c>
      <c r="G88" s="317">
        <v>1733</v>
      </c>
      <c r="H88" s="318">
        <v>2062</v>
      </c>
      <c r="I88" s="319">
        <v>2138</v>
      </c>
      <c r="J88" s="317">
        <v>2171</v>
      </c>
      <c r="K88" s="320">
        <v>2207</v>
      </c>
      <c r="L88" s="321">
        <v>2258</v>
      </c>
    </row>
    <row r="89" spans="2:12" ht="30" customHeight="1" x14ac:dyDescent="0.15">
      <c r="B89" s="803" t="s">
        <v>32</v>
      </c>
      <c r="C89" s="796"/>
      <c r="D89" s="796"/>
      <c r="E89" s="329">
        <v>92259</v>
      </c>
      <c r="F89" s="330">
        <v>93782</v>
      </c>
      <c r="G89" s="330">
        <v>93262</v>
      </c>
      <c r="H89" s="331">
        <v>96674</v>
      </c>
      <c r="I89" s="332">
        <v>94414</v>
      </c>
      <c r="J89" s="330">
        <v>96864</v>
      </c>
      <c r="K89" s="333">
        <v>96675</v>
      </c>
      <c r="L89" s="334">
        <v>101732</v>
      </c>
    </row>
    <row r="90" spans="2:12" ht="30" customHeight="1" thickBot="1" x14ac:dyDescent="0.2">
      <c r="B90" s="816" t="s">
        <v>33</v>
      </c>
      <c r="C90" s="817"/>
      <c r="D90" s="817"/>
      <c r="E90" s="339">
        <v>177613</v>
      </c>
      <c r="F90" s="340">
        <v>185036</v>
      </c>
      <c r="G90" s="340">
        <v>184006</v>
      </c>
      <c r="H90" s="341">
        <v>197469</v>
      </c>
      <c r="I90" s="342">
        <v>182281</v>
      </c>
      <c r="J90" s="340">
        <v>192879</v>
      </c>
      <c r="K90" s="343">
        <v>191427</v>
      </c>
      <c r="L90" s="344">
        <v>208050</v>
      </c>
    </row>
    <row r="91" spans="2:12" x14ac:dyDescent="0.15">
      <c r="B91" s="53"/>
      <c r="C91" s="53"/>
      <c r="D91" s="53"/>
      <c r="E91" s="345"/>
      <c r="F91" s="345"/>
      <c r="G91" s="345"/>
      <c r="H91" s="345"/>
    </row>
    <row r="92" spans="2:12" x14ac:dyDescent="0.15">
      <c r="B92" s="37" t="s">
        <v>87</v>
      </c>
      <c r="F92" s="298" t="s">
        <v>216</v>
      </c>
    </row>
    <row r="93" spans="2:12" s="52" customFormat="1" x14ac:dyDescent="0.15">
      <c r="B93" s="52" t="s">
        <v>88</v>
      </c>
      <c r="E93" s="359"/>
      <c r="F93" s="359"/>
      <c r="G93" s="359"/>
      <c r="H93" s="359"/>
      <c r="I93" s="359"/>
      <c r="J93" s="359"/>
      <c r="K93" s="359"/>
      <c r="L93" s="359"/>
    </row>
    <row r="95" spans="2:12" x14ac:dyDescent="0.15">
      <c r="B95" s="37" t="s">
        <v>11</v>
      </c>
    </row>
    <row r="96" spans="2:12" x14ac:dyDescent="0.15">
      <c r="B96" s="52" t="s">
        <v>18</v>
      </c>
    </row>
    <row r="98" spans="2:12" ht="14.25" thickBot="1" x14ac:dyDescent="0.2"/>
    <row r="99" spans="2:12" ht="34.5" customHeight="1" x14ac:dyDescent="0.15">
      <c r="B99" s="799" t="s">
        <v>34</v>
      </c>
      <c r="C99" s="800"/>
      <c r="D99" s="800"/>
      <c r="E99" s="807" t="s">
        <v>143</v>
      </c>
      <c r="F99" s="793"/>
      <c r="G99" s="793"/>
      <c r="H99" s="794"/>
      <c r="I99" s="797" t="s">
        <v>144</v>
      </c>
      <c r="J99" s="793"/>
      <c r="K99" s="793"/>
      <c r="L99" s="794"/>
    </row>
    <row r="100" spans="2:12" ht="19.5" customHeight="1" x14ac:dyDescent="0.15">
      <c r="B100" s="39"/>
      <c r="C100" s="40"/>
      <c r="D100" s="814" t="s">
        <v>129</v>
      </c>
      <c r="E100" s="302" t="s">
        <v>19</v>
      </c>
      <c r="F100" s="303" t="s">
        <v>20</v>
      </c>
      <c r="G100" s="303" t="s">
        <v>21</v>
      </c>
      <c r="H100" s="304" t="s">
        <v>22</v>
      </c>
      <c r="I100" s="305" t="s">
        <v>19</v>
      </c>
      <c r="J100" s="303" t="s">
        <v>20</v>
      </c>
      <c r="K100" s="303" t="s">
        <v>21</v>
      </c>
      <c r="L100" s="304" t="s">
        <v>22</v>
      </c>
    </row>
    <row r="101" spans="2:12" ht="31.5" customHeight="1" thickBot="1" x14ac:dyDescent="0.2">
      <c r="B101" s="41"/>
      <c r="C101" s="42"/>
      <c r="D101" s="815"/>
      <c r="E101" s="306" t="s">
        <v>145</v>
      </c>
      <c r="F101" s="307" t="s">
        <v>146</v>
      </c>
      <c r="G101" s="307" t="s">
        <v>147</v>
      </c>
      <c r="H101" s="308" t="s">
        <v>148</v>
      </c>
      <c r="I101" s="309" t="s">
        <v>149</v>
      </c>
      <c r="J101" s="307" t="s">
        <v>150</v>
      </c>
      <c r="K101" s="307" t="s">
        <v>151</v>
      </c>
      <c r="L101" s="308" t="s">
        <v>152</v>
      </c>
    </row>
    <row r="102" spans="2:12" ht="30" customHeight="1" x14ac:dyDescent="0.15">
      <c r="B102" s="43"/>
      <c r="C102" s="44"/>
      <c r="D102" s="45" t="s">
        <v>118</v>
      </c>
      <c r="E102" s="310">
        <v>54840</v>
      </c>
      <c r="F102" s="311">
        <v>51940</v>
      </c>
      <c r="G102" s="312">
        <v>39855</v>
      </c>
      <c r="H102" s="313">
        <v>38951</v>
      </c>
      <c r="I102" s="314">
        <v>56091</v>
      </c>
      <c r="J102" s="311">
        <v>52253</v>
      </c>
      <c r="K102" s="312">
        <v>37250</v>
      </c>
      <c r="L102" s="315">
        <v>43889</v>
      </c>
    </row>
    <row r="103" spans="2:12" ht="30" customHeight="1" x14ac:dyDescent="0.15">
      <c r="B103" s="43"/>
      <c r="C103" s="44"/>
      <c r="D103" s="46" t="s">
        <v>119</v>
      </c>
      <c r="E103" s="316">
        <v>63218</v>
      </c>
      <c r="F103" s="317">
        <v>77091</v>
      </c>
      <c r="G103" s="317">
        <v>88388</v>
      </c>
      <c r="H103" s="318">
        <v>113921</v>
      </c>
      <c r="I103" s="319">
        <v>71411</v>
      </c>
      <c r="J103" s="317">
        <v>82764</v>
      </c>
      <c r="K103" s="320">
        <v>91755</v>
      </c>
      <c r="L103" s="321">
        <v>104841</v>
      </c>
    </row>
    <row r="104" spans="2:12" ht="30" customHeight="1" x14ac:dyDescent="0.15">
      <c r="B104" s="43"/>
      <c r="C104" s="44"/>
      <c r="D104" s="46" t="s">
        <v>23</v>
      </c>
      <c r="E104" s="316">
        <v>11140</v>
      </c>
      <c r="F104" s="317">
        <v>12431</v>
      </c>
      <c r="G104" s="317">
        <v>14699</v>
      </c>
      <c r="H104" s="318">
        <v>10134</v>
      </c>
      <c r="I104" s="319">
        <v>13149</v>
      </c>
      <c r="J104" s="317">
        <v>11682</v>
      </c>
      <c r="K104" s="320">
        <v>14187</v>
      </c>
      <c r="L104" s="321">
        <v>9189</v>
      </c>
    </row>
    <row r="105" spans="2:12" ht="30" customHeight="1" x14ac:dyDescent="0.15">
      <c r="B105" s="43"/>
      <c r="C105" s="44"/>
      <c r="D105" s="45" t="s">
        <v>24</v>
      </c>
      <c r="E105" s="316">
        <v>9169</v>
      </c>
      <c r="F105" s="317">
        <v>8807</v>
      </c>
      <c r="G105" s="317">
        <v>9628</v>
      </c>
      <c r="H105" s="318">
        <v>8053</v>
      </c>
      <c r="I105" s="322">
        <v>9569</v>
      </c>
      <c r="J105" s="317">
        <v>10010</v>
      </c>
      <c r="K105" s="320">
        <v>10675</v>
      </c>
      <c r="L105" s="321">
        <v>9716</v>
      </c>
    </row>
    <row r="106" spans="2:12" ht="30" customHeight="1" x14ac:dyDescent="0.15">
      <c r="B106" s="43"/>
      <c r="C106" s="795" t="s">
        <v>25</v>
      </c>
      <c r="D106" s="804"/>
      <c r="E106" s="323">
        <v>138368</v>
      </c>
      <c r="F106" s="324">
        <v>150271</v>
      </c>
      <c r="G106" s="324">
        <v>152571</v>
      </c>
      <c r="H106" s="325">
        <v>171061</v>
      </c>
      <c r="I106" s="326">
        <v>150221</v>
      </c>
      <c r="J106" s="324">
        <v>156709</v>
      </c>
      <c r="K106" s="327">
        <v>153868</v>
      </c>
      <c r="L106" s="328">
        <v>167638</v>
      </c>
    </row>
    <row r="107" spans="2:12" ht="30" customHeight="1" x14ac:dyDescent="0.15">
      <c r="B107" s="43"/>
      <c r="C107" s="810" t="s">
        <v>26</v>
      </c>
      <c r="D107" s="811"/>
      <c r="E107" s="323">
        <v>32507</v>
      </c>
      <c r="F107" s="324">
        <v>32305</v>
      </c>
      <c r="G107" s="324">
        <v>32079</v>
      </c>
      <c r="H107" s="325">
        <v>30902</v>
      </c>
      <c r="I107" s="326">
        <v>30912</v>
      </c>
      <c r="J107" s="324">
        <v>31095</v>
      </c>
      <c r="K107" s="327">
        <v>30562</v>
      </c>
      <c r="L107" s="328">
        <v>28931</v>
      </c>
    </row>
    <row r="108" spans="2:12" ht="30" customHeight="1" x14ac:dyDescent="0.15">
      <c r="B108" s="803" t="s">
        <v>27</v>
      </c>
      <c r="C108" s="804"/>
      <c r="D108" s="804"/>
      <c r="E108" s="329">
        <v>170875</v>
      </c>
      <c r="F108" s="330">
        <v>182576</v>
      </c>
      <c r="G108" s="330">
        <v>184650</v>
      </c>
      <c r="H108" s="331">
        <v>201964</v>
      </c>
      <c r="I108" s="332">
        <v>181134</v>
      </c>
      <c r="J108" s="330">
        <v>187804</v>
      </c>
      <c r="K108" s="333">
        <v>184431</v>
      </c>
      <c r="L108" s="334">
        <v>196569</v>
      </c>
    </row>
    <row r="109" spans="2:12" ht="30" customHeight="1" x14ac:dyDescent="0.15">
      <c r="B109" s="47"/>
      <c r="C109" s="48"/>
      <c r="D109" s="49" t="s">
        <v>116</v>
      </c>
      <c r="E109" s="316">
        <v>32040</v>
      </c>
      <c r="F109" s="320">
        <v>37781</v>
      </c>
      <c r="G109" s="317">
        <v>39117</v>
      </c>
      <c r="H109" s="318">
        <v>48662</v>
      </c>
      <c r="I109" s="319">
        <v>33671</v>
      </c>
      <c r="J109" s="317">
        <v>36074</v>
      </c>
      <c r="K109" s="320">
        <v>34030</v>
      </c>
      <c r="L109" s="321">
        <v>39190</v>
      </c>
    </row>
    <row r="110" spans="2:12" ht="54.95" customHeight="1" x14ac:dyDescent="0.15">
      <c r="B110" s="43"/>
      <c r="C110" s="44"/>
      <c r="D110" s="50" t="s">
        <v>115</v>
      </c>
      <c r="E110" s="316">
        <v>1790</v>
      </c>
      <c r="F110" s="317">
        <v>1777</v>
      </c>
      <c r="G110" s="317">
        <v>1731</v>
      </c>
      <c r="H110" s="318">
        <v>4801</v>
      </c>
      <c r="I110" s="319">
        <v>6207</v>
      </c>
      <c r="J110" s="317">
        <v>6687</v>
      </c>
      <c r="K110" s="320">
        <v>6749</v>
      </c>
      <c r="L110" s="321">
        <v>4317</v>
      </c>
    </row>
    <row r="111" spans="2:12" ht="30" customHeight="1" x14ac:dyDescent="0.15">
      <c r="B111" s="43"/>
      <c r="C111" s="44"/>
      <c r="D111" s="45" t="s">
        <v>24</v>
      </c>
      <c r="E111" s="316">
        <v>18677</v>
      </c>
      <c r="F111" s="317">
        <v>21940</v>
      </c>
      <c r="G111" s="317">
        <v>21766</v>
      </c>
      <c r="H111" s="318">
        <v>25835</v>
      </c>
      <c r="I111" s="319">
        <v>19487</v>
      </c>
      <c r="J111" s="317">
        <v>21124</v>
      </c>
      <c r="K111" s="320">
        <v>19821</v>
      </c>
      <c r="L111" s="321">
        <v>23601</v>
      </c>
    </row>
    <row r="112" spans="2:12" ht="30" customHeight="1" x14ac:dyDescent="0.15">
      <c r="B112" s="43"/>
      <c r="C112" s="795" t="s">
        <v>28</v>
      </c>
      <c r="D112" s="796"/>
      <c r="E112" s="323">
        <v>52508</v>
      </c>
      <c r="F112" s="324">
        <v>61501</v>
      </c>
      <c r="G112" s="324">
        <v>62618</v>
      </c>
      <c r="H112" s="325">
        <v>79302</v>
      </c>
      <c r="I112" s="326">
        <v>59365</v>
      </c>
      <c r="J112" s="324">
        <v>63885</v>
      </c>
      <c r="K112" s="327">
        <v>60601</v>
      </c>
      <c r="L112" s="328">
        <v>67113</v>
      </c>
    </row>
    <row r="113" spans="2:12" ht="30" customHeight="1" x14ac:dyDescent="0.15">
      <c r="B113" s="43"/>
      <c r="C113" s="48"/>
      <c r="D113" s="49" t="s">
        <v>117</v>
      </c>
      <c r="E113" s="316">
        <v>4475</v>
      </c>
      <c r="F113" s="317">
        <v>4433</v>
      </c>
      <c r="G113" s="317">
        <v>4391</v>
      </c>
      <c r="H113" s="318">
        <v>1349</v>
      </c>
      <c r="I113" s="319">
        <v>1307</v>
      </c>
      <c r="J113" s="317">
        <v>1264</v>
      </c>
      <c r="K113" s="320">
        <v>1222</v>
      </c>
      <c r="L113" s="321">
        <v>4185</v>
      </c>
    </row>
    <row r="114" spans="2:12" ht="30" customHeight="1" x14ac:dyDescent="0.15">
      <c r="B114" s="43"/>
      <c r="C114" s="44"/>
      <c r="D114" s="46" t="s">
        <v>24</v>
      </c>
      <c r="E114" s="335">
        <v>27253</v>
      </c>
      <c r="F114" s="336">
        <v>27272</v>
      </c>
      <c r="G114" s="336">
        <v>27186</v>
      </c>
      <c r="H114" s="318">
        <v>27139</v>
      </c>
      <c r="I114" s="319">
        <v>27543</v>
      </c>
      <c r="J114" s="336">
        <v>27888</v>
      </c>
      <c r="K114" s="320">
        <v>27045</v>
      </c>
      <c r="L114" s="337">
        <v>30871</v>
      </c>
    </row>
    <row r="115" spans="2:12" ht="30" customHeight="1" x14ac:dyDescent="0.15">
      <c r="B115" s="43"/>
      <c r="C115" s="795" t="s">
        <v>114</v>
      </c>
      <c r="D115" s="796"/>
      <c r="E115" s="323">
        <v>31729</v>
      </c>
      <c r="F115" s="324">
        <v>31706</v>
      </c>
      <c r="G115" s="324">
        <v>31577</v>
      </c>
      <c r="H115" s="325">
        <v>28488</v>
      </c>
      <c r="I115" s="326">
        <v>28851</v>
      </c>
      <c r="J115" s="324">
        <v>29152</v>
      </c>
      <c r="K115" s="327">
        <v>28267</v>
      </c>
      <c r="L115" s="328">
        <v>35057</v>
      </c>
    </row>
    <row r="116" spans="2:12" ht="30" customHeight="1" x14ac:dyDescent="0.15">
      <c r="B116" s="803" t="s">
        <v>29</v>
      </c>
      <c r="C116" s="796"/>
      <c r="D116" s="796"/>
      <c r="E116" s="329">
        <v>84237</v>
      </c>
      <c r="F116" s="330">
        <v>93208</v>
      </c>
      <c r="G116" s="330">
        <v>94195</v>
      </c>
      <c r="H116" s="331">
        <v>107790</v>
      </c>
      <c r="I116" s="332">
        <v>88217</v>
      </c>
      <c r="J116" s="330">
        <v>93038</v>
      </c>
      <c r="K116" s="333">
        <v>88869</v>
      </c>
      <c r="L116" s="334">
        <v>102171</v>
      </c>
    </row>
    <row r="117" spans="2:12" ht="30" customHeight="1" x14ac:dyDescent="0.15">
      <c r="B117" s="51"/>
      <c r="C117" s="805" t="s">
        <v>30</v>
      </c>
      <c r="D117" s="806"/>
      <c r="E117" s="316">
        <v>88543</v>
      </c>
      <c r="F117" s="317">
        <v>91124</v>
      </c>
      <c r="G117" s="317">
        <v>91972</v>
      </c>
      <c r="H117" s="318">
        <v>94438</v>
      </c>
      <c r="I117" s="319">
        <v>93204</v>
      </c>
      <c r="J117" s="317">
        <v>94787</v>
      </c>
      <c r="K117" s="320">
        <v>95112</v>
      </c>
      <c r="L117" s="321">
        <v>97100</v>
      </c>
    </row>
    <row r="118" spans="2:12" ht="39.75" customHeight="1" x14ac:dyDescent="0.15">
      <c r="B118" s="43"/>
      <c r="C118" s="808" t="s">
        <v>97</v>
      </c>
      <c r="D118" s="809"/>
      <c r="E118" s="316">
        <v>-3567</v>
      </c>
      <c r="F118" s="338">
        <v>-3458</v>
      </c>
      <c r="G118" s="317">
        <v>-3211</v>
      </c>
      <c r="H118" s="318">
        <v>-1878</v>
      </c>
      <c r="I118" s="319">
        <v>-1931</v>
      </c>
      <c r="J118" s="317">
        <v>-1652</v>
      </c>
      <c r="K118" s="320">
        <v>-1131</v>
      </c>
      <c r="L118" s="321">
        <v>-4362</v>
      </c>
    </row>
    <row r="119" spans="2:12" ht="30" customHeight="1" x14ac:dyDescent="0.15">
      <c r="B119" s="43"/>
      <c r="C119" s="812" t="s">
        <v>96</v>
      </c>
      <c r="D119" s="813"/>
      <c r="E119" s="316">
        <v>1661</v>
      </c>
      <c r="F119" s="317">
        <v>1702</v>
      </c>
      <c r="G119" s="317">
        <v>1694</v>
      </c>
      <c r="H119" s="318">
        <v>1613</v>
      </c>
      <c r="I119" s="319">
        <v>1643</v>
      </c>
      <c r="J119" s="317">
        <v>1631</v>
      </c>
      <c r="K119" s="320">
        <v>1580</v>
      </c>
      <c r="L119" s="321">
        <v>1659</v>
      </c>
    </row>
    <row r="120" spans="2:12" ht="30" customHeight="1" x14ac:dyDescent="0.15">
      <c r="B120" s="803" t="s">
        <v>32</v>
      </c>
      <c r="C120" s="796"/>
      <c r="D120" s="796"/>
      <c r="E120" s="329">
        <v>86637</v>
      </c>
      <c r="F120" s="330">
        <v>89368</v>
      </c>
      <c r="G120" s="330">
        <v>90454</v>
      </c>
      <c r="H120" s="331">
        <v>94173</v>
      </c>
      <c r="I120" s="332">
        <v>92917</v>
      </c>
      <c r="J120" s="330">
        <v>94766</v>
      </c>
      <c r="K120" s="333">
        <v>95561</v>
      </c>
      <c r="L120" s="334">
        <v>94397</v>
      </c>
    </row>
    <row r="121" spans="2:12" ht="30" customHeight="1" thickBot="1" x14ac:dyDescent="0.2">
      <c r="B121" s="816" t="s">
        <v>33</v>
      </c>
      <c r="C121" s="817"/>
      <c r="D121" s="817"/>
      <c r="E121" s="339">
        <v>170875</v>
      </c>
      <c r="F121" s="340">
        <v>182576</v>
      </c>
      <c r="G121" s="340">
        <v>184650</v>
      </c>
      <c r="H121" s="341">
        <v>201964</v>
      </c>
      <c r="I121" s="342">
        <v>181134</v>
      </c>
      <c r="J121" s="340">
        <v>187804</v>
      </c>
      <c r="K121" s="343">
        <v>184431</v>
      </c>
      <c r="L121" s="344">
        <v>196569</v>
      </c>
    </row>
    <row r="122" spans="2:12" x14ac:dyDescent="0.15">
      <c r="B122" s="53"/>
      <c r="C122" s="53"/>
      <c r="D122" s="53"/>
      <c r="E122" s="345"/>
      <c r="F122" s="345"/>
      <c r="G122" s="345"/>
      <c r="H122" s="345"/>
    </row>
    <row r="123" spans="2:12" x14ac:dyDescent="0.15">
      <c r="B123" s="37" t="s">
        <v>87</v>
      </c>
      <c r="F123" s="298" t="s">
        <v>216</v>
      </c>
    </row>
    <row r="124" spans="2:12" s="52" customFormat="1" x14ac:dyDescent="0.15">
      <c r="B124" s="52" t="s">
        <v>88</v>
      </c>
      <c r="E124" s="359"/>
      <c r="F124" s="359"/>
      <c r="G124" s="359"/>
      <c r="H124" s="359"/>
      <c r="I124" s="359"/>
      <c r="J124" s="359"/>
      <c r="K124" s="359"/>
      <c r="L124" s="359"/>
    </row>
    <row r="126" spans="2:12" x14ac:dyDescent="0.15">
      <c r="B126" s="37" t="s">
        <v>11</v>
      </c>
    </row>
    <row r="127" spans="2:12" x14ac:dyDescent="0.15">
      <c r="B127" s="52" t="s">
        <v>18</v>
      </c>
    </row>
    <row r="128" spans="2:12" ht="13.5" customHeight="1" x14ac:dyDescent="0.15">
      <c r="B128" s="52"/>
    </row>
    <row r="129" spans="2:12" ht="14.25" thickBot="1" x14ac:dyDescent="0.2"/>
    <row r="130" spans="2:12" ht="34.5" customHeight="1" x14ac:dyDescent="0.15">
      <c r="B130" s="799" t="s">
        <v>34</v>
      </c>
      <c r="C130" s="800"/>
      <c r="D130" s="800"/>
      <c r="E130" s="807" t="s">
        <v>153</v>
      </c>
      <c r="F130" s="793"/>
      <c r="G130" s="793"/>
      <c r="H130" s="794"/>
      <c r="I130" s="797" t="s">
        <v>154</v>
      </c>
      <c r="J130" s="793"/>
      <c r="K130" s="793"/>
      <c r="L130" s="794"/>
    </row>
    <row r="131" spans="2:12" ht="19.5" customHeight="1" x14ac:dyDescent="0.15">
      <c r="B131" s="39"/>
      <c r="C131" s="40"/>
      <c r="D131" s="814" t="s">
        <v>129</v>
      </c>
      <c r="E131" s="302" t="s">
        <v>19</v>
      </c>
      <c r="F131" s="303" t="s">
        <v>20</v>
      </c>
      <c r="G131" s="303" t="s">
        <v>21</v>
      </c>
      <c r="H131" s="304" t="s">
        <v>22</v>
      </c>
      <c r="I131" s="305" t="s">
        <v>19</v>
      </c>
      <c r="J131" s="303" t="s">
        <v>20</v>
      </c>
      <c r="K131" s="303" t="s">
        <v>21</v>
      </c>
      <c r="L131" s="304" t="s">
        <v>22</v>
      </c>
    </row>
    <row r="132" spans="2:12" ht="31.5" customHeight="1" thickBot="1" x14ac:dyDescent="0.2">
      <c r="B132" s="41"/>
      <c r="C132" s="42"/>
      <c r="D132" s="815"/>
      <c r="E132" s="306" t="s">
        <v>155</v>
      </c>
      <c r="F132" s="307" t="s">
        <v>156</v>
      </c>
      <c r="G132" s="307" t="s">
        <v>157</v>
      </c>
      <c r="H132" s="308" t="s">
        <v>158</v>
      </c>
      <c r="I132" s="309" t="s">
        <v>159</v>
      </c>
      <c r="J132" s="307" t="s">
        <v>160</v>
      </c>
      <c r="K132" s="307" t="s">
        <v>161</v>
      </c>
      <c r="L132" s="308" t="s">
        <v>162</v>
      </c>
    </row>
    <row r="133" spans="2:12" ht="30" customHeight="1" x14ac:dyDescent="0.15">
      <c r="B133" s="43"/>
      <c r="C133" s="44"/>
      <c r="D133" s="45" t="s">
        <v>118</v>
      </c>
      <c r="E133" s="310">
        <v>41911</v>
      </c>
      <c r="F133" s="311">
        <v>37587</v>
      </c>
      <c r="G133" s="312">
        <v>30090</v>
      </c>
      <c r="H133" s="313">
        <v>30315</v>
      </c>
      <c r="I133" s="314">
        <v>43302</v>
      </c>
      <c r="J133" s="311">
        <v>43835</v>
      </c>
      <c r="K133" s="312">
        <v>34796</v>
      </c>
      <c r="L133" s="315">
        <v>44434</v>
      </c>
    </row>
    <row r="134" spans="2:12" ht="30" customHeight="1" x14ac:dyDescent="0.15">
      <c r="B134" s="43"/>
      <c r="C134" s="44"/>
      <c r="D134" s="106" t="s">
        <v>119</v>
      </c>
      <c r="E134" s="316">
        <v>53629</v>
      </c>
      <c r="F134" s="317">
        <v>63541</v>
      </c>
      <c r="G134" s="317">
        <v>68049</v>
      </c>
      <c r="H134" s="318">
        <v>92332</v>
      </c>
      <c r="I134" s="319">
        <v>62898</v>
      </c>
      <c r="J134" s="317">
        <v>70653</v>
      </c>
      <c r="K134" s="320">
        <v>80636</v>
      </c>
      <c r="L134" s="321">
        <v>95975</v>
      </c>
    </row>
    <row r="135" spans="2:12" ht="30" customHeight="1" x14ac:dyDescent="0.15">
      <c r="B135" s="43"/>
      <c r="C135" s="44"/>
      <c r="D135" s="106" t="s">
        <v>23</v>
      </c>
      <c r="E135" s="316">
        <v>11613</v>
      </c>
      <c r="F135" s="317">
        <v>12924</v>
      </c>
      <c r="G135" s="317">
        <v>14626</v>
      </c>
      <c r="H135" s="318">
        <v>10373</v>
      </c>
      <c r="I135" s="319">
        <v>12575</v>
      </c>
      <c r="J135" s="317">
        <v>10986</v>
      </c>
      <c r="K135" s="320">
        <v>14152</v>
      </c>
      <c r="L135" s="321">
        <v>8149</v>
      </c>
    </row>
    <row r="136" spans="2:12" ht="30" customHeight="1" x14ac:dyDescent="0.15">
      <c r="B136" s="43"/>
      <c r="C136" s="44"/>
      <c r="D136" s="45" t="s">
        <v>24</v>
      </c>
      <c r="E136" s="316">
        <v>7241</v>
      </c>
      <c r="F136" s="317">
        <v>7163</v>
      </c>
      <c r="G136" s="317">
        <v>7568</v>
      </c>
      <c r="H136" s="318">
        <v>8149</v>
      </c>
      <c r="I136" s="322">
        <v>8978</v>
      </c>
      <c r="J136" s="317">
        <v>8308</v>
      </c>
      <c r="K136" s="320">
        <v>9512</v>
      </c>
      <c r="L136" s="321">
        <v>8792</v>
      </c>
    </row>
    <row r="137" spans="2:12" ht="30" customHeight="1" x14ac:dyDescent="0.15">
      <c r="B137" s="43"/>
      <c r="C137" s="795" t="s">
        <v>25</v>
      </c>
      <c r="D137" s="804"/>
      <c r="E137" s="323">
        <v>114395</v>
      </c>
      <c r="F137" s="324">
        <v>121216</v>
      </c>
      <c r="G137" s="324">
        <v>120334</v>
      </c>
      <c r="H137" s="325">
        <v>141172</v>
      </c>
      <c r="I137" s="326">
        <v>127755</v>
      </c>
      <c r="J137" s="324">
        <v>133784</v>
      </c>
      <c r="K137" s="327">
        <v>139098</v>
      </c>
      <c r="L137" s="328">
        <v>157351</v>
      </c>
    </row>
    <row r="138" spans="2:12" ht="30" customHeight="1" x14ac:dyDescent="0.15">
      <c r="B138" s="43"/>
      <c r="C138" s="810" t="s">
        <v>26</v>
      </c>
      <c r="D138" s="811"/>
      <c r="E138" s="323">
        <v>25659</v>
      </c>
      <c r="F138" s="324">
        <v>26248</v>
      </c>
      <c r="G138" s="324">
        <v>26475</v>
      </c>
      <c r="H138" s="325">
        <v>26299</v>
      </c>
      <c r="I138" s="326">
        <v>30503</v>
      </c>
      <c r="J138" s="324">
        <v>30650</v>
      </c>
      <c r="K138" s="327">
        <v>31451</v>
      </c>
      <c r="L138" s="328">
        <v>31708</v>
      </c>
    </row>
    <row r="139" spans="2:12" ht="30" customHeight="1" x14ac:dyDescent="0.15">
      <c r="B139" s="803" t="s">
        <v>27</v>
      </c>
      <c r="C139" s="804"/>
      <c r="D139" s="804"/>
      <c r="E139" s="329">
        <v>140055</v>
      </c>
      <c r="F139" s="330">
        <v>147464</v>
      </c>
      <c r="G139" s="330">
        <v>146809</v>
      </c>
      <c r="H139" s="331">
        <v>167472</v>
      </c>
      <c r="I139" s="332">
        <v>158258</v>
      </c>
      <c r="J139" s="330">
        <v>164434</v>
      </c>
      <c r="K139" s="333">
        <v>170549</v>
      </c>
      <c r="L139" s="334">
        <v>189059</v>
      </c>
    </row>
    <row r="140" spans="2:12" ht="30" customHeight="1" x14ac:dyDescent="0.15">
      <c r="B140" s="47"/>
      <c r="C140" s="48"/>
      <c r="D140" s="49" t="s">
        <v>116</v>
      </c>
      <c r="E140" s="316">
        <v>27380</v>
      </c>
      <c r="F140" s="320">
        <v>29407</v>
      </c>
      <c r="G140" s="317">
        <v>28789</v>
      </c>
      <c r="H140" s="318">
        <v>36404</v>
      </c>
      <c r="I140" s="319">
        <v>27175</v>
      </c>
      <c r="J140" s="317">
        <v>28897</v>
      </c>
      <c r="K140" s="320">
        <v>32385</v>
      </c>
      <c r="L140" s="321">
        <v>43191</v>
      </c>
    </row>
    <row r="141" spans="2:12" ht="54.95" customHeight="1" x14ac:dyDescent="0.15">
      <c r="B141" s="43"/>
      <c r="C141" s="44"/>
      <c r="D141" s="50" t="s">
        <v>115</v>
      </c>
      <c r="E141" s="316">
        <v>500</v>
      </c>
      <c r="F141" s="317">
        <v>500</v>
      </c>
      <c r="G141" s="317">
        <v>707</v>
      </c>
      <c r="H141" s="318">
        <v>1099</v>
      </c>
      <c r="I141" s="319">
        <v>3083</v>
      </c>
      <c r="J141" s="317">
        <v>3488</v>
      </c>
      <c r="K141" s="320">
        <v>3483</v>
      </c>
      <c r="L141" s="321">
        <v>1913</v>
      </c>
    </row>
    <row r="142" spans="2:12" ht="30" customHeight="1" x14ac:dyDescent="0.15">
      <c r="B142" s="43"/>
      <c r="C142" s="44"/>
      <c r="D142" s="45" t="s">
        <v>24</v>
      </c>
      <c r="E142" s="316">
        <v>13299</v>
      </c>
      <c r="F142" s="317">
        <v>16982</v>
      </c>
      <c r="G142" s="317">
        <v>15636</v>
      </c>
      <c r="H142" s="318">
        <v>22106</v>
      </c>
      <c r="I142" s="319">
        <v>16853</v>
      </c>
      <c r="J142" s="317">
        <v>19498</v>
      </c>
      <c r="K142" s="320">
        <v>19997</v>
      </c>
      <c r="L142" s="321">
        <v>24886</v>
      </c>
    </row>
    <row r="143" spans="2:12" ht="30" customHeight="1" x14ac:dyDescent="0.15">
      <c r="B143" s="43"/>
      <c r="C143" s="795" t="s">
        <v>28</v>
      </c>
      <c r="D143" s="796"/>
      <c r="E143" s="323">
        <v>41180</v>
      </c>
      <c r="F143" s="324">
        <v>46891</v>
      </c>
      <c r="G143" s="324">
        <v>45135</v>
      </c>
      <c r="H143" s="325">
        <v>59612</v>
      </c>
      <c r="I143" s="326">
        <v>47115</v>
      </c>
      <c r="J143" s="324">
        <v>51887</v>
      </c>
      <c r="K143" s="327">
        <v>55868</v>
      </c>
      <c r="L143" s="328">
        <v>69994</v>
      </c>
    </row>
    <row r="144" spans="2:12" ht="30" customHeight="1" x14ac:dyDescent="0.15">
      <c r="B144" s="43"/>
      <c r="C144" s="48"/>
      <c r="D144" s="49" t="s">
        <v>117</v>
      </c>
      <c r="E144" s="316">
        <v>500</v>
      </c>
      <c r="F144" s="317">
        <v>500</v>
      </c>
      <c r="G144" s="317">
        <v>500</v>
      </c>
      <c r="H144" s="318">
        <v>3000</v>
      </c>
      <c r="I144" s="319">
        <v>3483</v>
      </c>
      <c r="J144" s="317">
        <v>3349</v>
      </c>
      <c r="K144" s="320">
        <v>3312</v>
      </c>
      <c r="L144" s="321">
        <v>4518</v>
      </c>
    </row>
    <row r="145" spans="2:12" ht="30" customHeight="1" x14ac:dyDescent="0.15">
      <c r="B145" s="43"/>
      <c r="C145" s="44"/>
      <c r="D145" s="106" t="s">
        <v>24</v>
      </c>
      <c r="E145" s="335">
        <v>18499</v>
      </c>
      <c r="F145" s="336">
        <v>18675</v>
      </c>
      <c r="G145" s="336">
        <v>18911</v>
      </c>
      <c r="H145" s="318">
        <v>18884</v>
      </c>
      <c r="I145" s="319">
        <v>20714</v>
      </c>
      <c r="J145" s="336">
        <v>20861</v>
      </c>
      <c r="K145" s="320">
        <v>22409</v>
      </c>
      <c r="L145" s="337">
        <v>25379</v>
      </c>
    </row>
    <row r="146" spans="2:12" ht="30" customHeight="1" x14ac:dyDescent="0.15">
      <c r="B146" s="43"/>
      <c r="C146" s="795" t="s">
        <v>114</v>
      </c>
      <c r="D146" s="796"/>
      <c r="E146" s="323">
        <v>19000</v>
      </c>
      <c r="F146" s="324">
        <v>19175</v>
      </c>
      <c r="G146" s="324">
        <v>19411</v>
      </c>
      <c r="H146" s="325">
        <v>21884</v>
      </c>
      <c r="I146" s="326">
        <v>24198</v>
      </c>
      <c r="J146" s="324">
        <v>24211</v>
      </c>
      <c r="K146" s="327">
        <v>25721</v>
      </c>
      <c r="L146" s="328">
        <v>29898</v>
      </c>
    </row>
    <row r="147" spans="2:12" ht="30" customHeight="1" x14ac:dyDescent="0.15">
      <c r="B147" s="803" t="s">
        <v>29</v>
      </c>
      <c r="C147" s="796"/>
      <c r="D147" s="796"/>
      <c r="E147" s="329">
        <v>60181</v>
      </c>
      <c r="F147" s="330">
        <v>66067</v>
      </c>
      <c r="G147" s="330">
        <v>64547</v>
      </c>
      <c r="H147" s="331">
        <v>81497</v>
      </c>
      <c r="I147" s="332">
        <v>71313</v>
      </c>
      <c r="J147" s="330">
        <v>76098</v>
      </c>
      <c r="K147" s="333">
        <v>81590</v>
      </c>
      <c r="L147" s="334">
        <v>99893</v>
      </c>
    </row>
    <row r="148" spans="2:12" ht="30" customHeight="1" x14ac:dyDescent="0.15">
      <c r="B148" s="51"/>
      <c r="C148" s="805" t="s">
        <v>30</v>
      </c>
      <c r="D148" s="806"/>
      <c r="E148" s="316">
        <v>79767</v>
      </c>
      <c r="F148" s="317">
        <v>81425</v>
      </c>
      <c r="G148" s="317">
        <v>82276</v>
      </c>
      <c r="H148" s="318">
        <v>85717</v>
      </c>
      <c r="I148" s="319">
        <v>85471</v>
      </c>
      <c r="J148" s="317">
        <v>87103</v>
      </c>
      <c r="K148" s="320">
        <v>87725</v>
      </c>
      <c r="L148" s="321">
        <v>91182</v>
      </c>
    </row>
    <row r="149" spans="2:12" ht="39.950000000000003" customHeight="1" x14ac:dyDescent="0.15">
      <c r="B149" s="43"/>
      <c r="C149" s="808" t="s">
        <v>97</v>
      </c>
      <c r="D149" s="809"/>
      <c r="E149" s="316">
        <v>-515</v>
      </c>
      <c r="F149" s="338">
        <v>-623</v>
      </c>
      <c r="G149" s="317">
        <v>-630</v>
      </c>
      <c r="H149" s="318">
        <v>-451</v>
      </c>
      <c r="I149" s="319">
        <v>-281</v>
      </c>
      <c r="J149" s="317">
        <v>-286</v>
      </c>
      <c r="K149" s="320">
        <v>-297</v>
      </c>
      <c r="L149" s="321">
        <v>-3668</v>
      </c>
    </row>
    <row r="150" spans="2:12" ht="30" customHeight="1" x14ac:dyDescent="0.15">
      <c r="B150" s="43"/>
      <c r="C150" s="805" t="s">
        <v>31</v>
      </c>
      <c r="D150" s="806"/>
      <c r="E150" s="316">
        <v>621</v>
      </c>
      <c r="F150" s="317">
        <v>595</v>
      </c>
      <c r="G150" s="317">
        <v>615</v>
      </c>
      <c r="H150" s="318">
        <v>708</v>
      </c>
      <c r="I150" s="319">
        <v>1754</v>
      </c>
      <c r="J150" s="317">
        <v>1519</v>
      </c>
      <c r="K150" s="320">
        <v>1531</v>
      </c>
      <c r="L150" s="321">
        <v>1652</v>
      </c>
    </row>
    <row r="151" spans="2:12" ht="30" customHeight="1" x14ac:dyDescent="0.15">
      <c r="B151" s="803" t="s">
        <v>32</v>
      </c>
      <c r="C151" s="796"/>
      <c r="D151" s="796"/>
      <c r="E151" s="329">
        <v>79874</v>
      </c>
      <c r="F151" s="330">
        <v>81397</v>
      </c>
      <c r="G151" s="330">
        <v>82261</v>
      </c>
      <c r="H151" s="331">
        <v>85974</v>
      </c>
      <c r="I151" s="332">
        <v>86944</v>
      </c>
      <c r="J151" s="330">
        <v>88336</v>
      </c>
      <c r="K151" s="333">
        <v>88959</v>
      </c>
      <c r="L151" s="334">
        <v>89166</v>
      </c>
    </row>
    <row r="152" spans="2:12" ht="30" customHeight="1" thickBot="1" x14ac:dyDescent="0.2">
      <c r="B152" s="816" t="s">
        <v>33</v>
      </c>
      <c r="C152" s="817"/>
      <c r="D152" s="817"/>
      <c r="E152" s="339">
        <v>140055</v>
      </c>
      <c r="F152" s="340">
        <v>147464</v>
      </c>
      <c r="G152" s="340">
        <v>146809</v>
      </c>
      <c r="H152" s="341">
        <v>167472</v>
      </c>
      <c r="I152" s="342">
        <v>158258</v>
      </c>
      <c r="J152" s="340">
        <v>164434</v>
      </c>
      <c r="K152" s="343">
        <v>170549</v>
      </c>
      <c r="L152" s="344">
        <v>189059</v>
      </c>
    </row>
    <row r="154" spans="2:12" x14ac:dyDescent="0.15">
      <c r="B154" s="37" t="s">
        <v>87</v>
      </c>
      <c r="F154" s="298" t="s">
        <v>216</v>
      </c>
    </row>
    <row r="155" spans="2:12" s="52" customFormat="1" x14ac:dyDescent="0.15">
      <c r="B155" s="52" t="s">
        <v>88</v>
      </c>
      <c r="E155" s="359"/>
      <c r="F155" s="359"/>
      <c r="G155" s="359"/>
      <c r="H155" s="359"/>
      <c r="I155" s="359"/>
      <c r="J155" s="359"/>
      <c r="K155" s="359"/>
      <c r="L155" s="359"/>
    </row>
    <row r="157" spans="2:12" ht="13.5" customHeight="1" x14ac:dyDescent="0.15">
      <c r="B157" s="37" t="s">
        <v>11</v>
      </c>
    </row>
    <row r="158" spans="2:12" ht="13.5" customHeight="1" x14ac:dyDescent="0.15">
      <c r="B158" s="52" t="s">
        <v>18</v>
      </c>
    </row>
    <row r="159" spans="2:12" ht="13.5" customHeight="1" x14ac:dyDescent="0.15">
      <c r="B159" s="52"/>
    </row>
    <row r="160" spans="2:12" ht="14.25" thickBot="1" x14ac:dyDescent="0.2"/>
    <row r="161" spans="2:12" ht="34.5" customHeight="1" x14ac:dyDescent="0.15">
      <c r="B161" s="799" t="s">
        <v>34</v>
      </c>
      <c r="C161" s="800"/>
      <c r="D161" s="801"/>
      <c r="E161" s="802" t="s">
        <v>163</v>
      </c>
      <c r="F161" s="793"/>
      <c r="G161" s="793"/>
      <c r="H161" s="793"/>
      <c r="I161" s="792" t="s">
        <v>35</v>
      </c>
      <c r="J161" s="793"/>
      <c r="K161" s="793"/>
      <c r="L161" s="794"/>
    </row>
    <row r="162" spans="2:12" ht="20.100000000000001" customHeight="1" x14ac:dyDescent="0.15">
      <c r="B162" s="39"/>
      <c r="C162" s="40"/>
      <c r="D162" s="814" t="s">
        <v>129</v>
      </c>
      <c r="E162" s="302" t="s">
        <v>19</v>
      </c>
      <c r="F162" s="303" t="s">
        <v>20</v>
      </c>
      <c r="G162" s="303" t="s">
        <v>21</v>
      </c>
      <c r="H162" s="346" t="s">
        <v>22</v>
      </c>
      <c r="I162" s="305" t="s">
        <v>19</v>
      </c>
      <c r="J162" s="303" t="s">
        <v>20</v>
      </c>
      <c r="K162" s="303" t="s">
        <v>21</v>
      </c>
      <c r="L162" s="304" t="s">
        <v>22</v>
      </c>
    </row>
    <row r="163" spans="2:12" ht="32.1" customHeight="1" thickBot="1" x14ac:dyDescent="0.2">
      <c r="B163" s="41"/>
      <c r="C163" s="42"/>
      <c r="D163" s="815"/>
      <c r="E163" s="306" t="s">
        <v>164</v>
      </c>
      <c r="F163" s="307" t="s">
        <v>165</v>
      </c>
      <c r="G163" s="307" t="s">
        <v>166</v>
      </c>
      <c r="H163" s="347" t="s">
        <v>167</v>
      </c>
      <c r="I163" s="309" t="s">
        <v>168</v>
      </c>
      <c r="J163" s="307" t="s">
        <v>169</v>
      </c>
      <c r="K163" s="307" t="s">
        <v>170</v>
      </c>
      <c r="L163" s="308" t="s">
        <v>171</v>
      </c>
    </row>
    <row r="164" spans="2:12" ht="30" customHeight="1" x14ac:dyDescent="0.15">
      <c r="B164" s="43"/>
      <c r="C164" s="44"/>
      <c r="D164" s="45" t="s">
        <v>118</v>
      </c>
      <c r="E164" s="310">
        <v>30316</v>
      </c>
      <c r="F164" s="311">
        <v>30968</v>
      </c>
      <c r="G164" s="311">
        <v>19330</v>
      </c>
      <c r="H164" s="348">
        <v>25587</v>
      </c>
      <c r="I164" s="314">
        <v>33907</v>
      </c>
      <c r="J164" s="311">
        <v>44284</v>
      </c>
      <c r="K164" s="311">
        <v>36490</v>
      </c>
      <c r="L164" s="315">
        <v>37456</v>
      </c>
    </row>
    <row r="165" spans="2:12" ht="30" customHeight="1" x14ac:dyDescent="0.15">
      <c r="B165" s="43"/>
      <c r="C165" s="44"/>
      <c r="D165" s="106" t="s">
        <v>119</v>
      </c>
      <c r="E165" s="316">
        <v>59667</v>
      </c>
      <c r="F165" s="317">
        <v>69127</v>
      </c>
      <c r="G165" s="317">
        <v>76313</v>
      </c>
      <c r="H165" s="349">
        <v>85616</v>
      </c>
      <c r="I165" s="319">
        <v>55810</v>
      </c>
      <c r="J165" s="317">
        <v>52301</v>
      </c>
      <c r="K165" s="317">
        <v>58407</v>
      </c>
      <c r="L165" s="321">
        <v>72392</v>
      </c>
    </row>
    <row r="166" spans="2:12" ht="30" customHeight="1" x14ac:dyDescent="0.15">
      <c r="B166" s="43"/>
      <c r="C166" s="44"/>
      <c r="D166" s="106" t="s">
        <v>23</v>
      </c>
      <c r="E166" s="316">
        <v>9323</v>
      </c>
      <c r="F166" s="317">
        <v>10125</v>
      </c>
      <c r="G166" s="317">
        <v>10597</v>
      </c>
      <c r="H166" s="349">
        <v>7105</v>
      </c>
      <c r="I166" s="319">
        <v>8634</v>
      </c>
      <c r="J166" s="317">
        <v>8651</v>
      </c>
      <c r="K166" s="317">
        <v>10740</v>
      </c>
      <c r="L166" s="321">
        <v>8042</v>
      </c>
    </row>
    <row r="167" spans="2:12" ht="30" customHeight="1" x14ac:dyDescent="0.15">
      <c r="B167" s="43"/>
      <c r="C167" s="44"/>
      <c r="D167" s="45" t="s">
        <v>24</v>
      </c>
      <c r="E167" s="316">
        <v>7859</v>
      </c>
      <c r="F167" s="317">
        <v>7105</v>
      </c>
      <c r="G167" s="317">
        <v>7402</v>
      </c>
      <c r="H167" s="349">
        <v>7310</v>
      </c>
      <c r="I167" s="319">
        <v>7767</v>
      </c>
      <c r="J167" s="317">
        <v>7732</v>
      </c>
      <c r="K167" s="317">
        <v>8100</v>
      </c>
      <c r="L167" s="321">
        <v>6417</v>
      </c>
    </row>
    <row r="168" spans="2:12" ht="30" customHeight="1" x14ac:dyDescent="0.15">
      <c r="B168" s="43"/>
      <c r="C168" s="795" t="s">
        <v>25</v>
      </c>
      <c r="D168" s="804"/>
      <c r="E168" s="323">
        <v>107168</v>
      </c>
      <c r="F168" s="324">
        <v>117328</v>
      </c>
      <c r="G168" s="324">
        <v>113645</v>
      </c>
      <c r="H168" s="350">
        <v>125620</v>
      </c>
      <c r="I168" s="326">
        <v>106120</v>
      </c>
      <c r="J168" s="324">
        <v>112971</v>
      </c>
      <c r="K168" s="324">
        <v>113740</v>
      </c>
      <c r="L168" s="328">
        <v>124310</v>
      </c>
    </row>
    <row r="169" spans="2:12" ht="30" customHeight="1" x14ac:dyDescent="0.15">
      <c r="B169" s="43"/>
      <c r="C169" s="810" t="s">
        <v>26</v>
      </c>
      <c r="D169" s="811"/>
      <c r="E169" s="323">
        <v>23688</v>
      </c>
      <c r="F169" s="324">
        <v>24082</v>
      </c>
      <c r="G169" s="324">
        <v>25500</v>
      </c>
      <c r="H169" s="350">
        <v>23843</v>
      </c>
      <c r="I169" s="326">
        <v>23965</v>
      </c>
      <c r="J169" s="324">
        <v>24276</v>
      </c>
      <c r="K169" s="324">
        <v>23844</v>
      </c>
      <c r="L169" s="328">
        <v>24819</v>
      </c>
    </row>
    <row r="170" spans="2:12" ht="30" customHeight="1" x14ac:dyDescent="0.15">
      <c r="B170" s="803" t="s">
        <v>27</v>
      </c>
      <c r="C170" s="804"/>
      <c r="D170" s="804"/>
      <c r="E170" s="329">
        <v>130856</v>
      </c>
      <c r="F170" s="330">
        <v>141411</v>
      </c>
      <c r="G170" s="330">
        <v>139145</v>
      </c>
      <c r="H170" s="351">
        <v>149464</v>
      </c>
      <c r="I170" s="332">
        <v>130085</v>
      </c>
      <c r="J170" s="330">
        <v>137248</v>
      </c>
      <c r="K170" s="330">
        <v>137585</v>
      </c>
      <c r="L170" s="334">
        <v>149130</v>
      </c>
    </row>
    <row r="171" spans="2:12" ht="30" customHeight="1" x14ac:dyDescent="0.15">
      <c r="B171" s="47"/>
      <c r="C171" s="48"/>
      <c r="D171" s="49" t="s">
        <v>116</v>
      </c>
      <c r="E171" s="316">
        <v>24794</v>
      </c>
      <c r="F171" s="317">
        <v>31748</v>
      </c>
      <c r="G171" s="317">
        <v>28153</v>
      </c>
      <c r="H171" s="349">
        <v>31354</v>
      </c>
      <c r="I171" s="319">
        <v>18897</v>
      </c>
      <c r="J171" s="317">
        <v>23176</v>
      </c>
      <c r="K171" s="317">
        <v>25145</v>
      </c>
      <c r="L171" s="321">
        <v>30321</v>
      </c>
    </row>
    <row r="172" spans="2:12" ht="54.95" customHeight="1" x14ac:dyDescent="0.15">
      <c r="B172" s="43"/>
      <c r="C172" s="44"/>
      <c r="D172" s="50" t="s">
        <v>115</v>
      </c>
      <c r="E172" s="316">
        <v>0</v>
      </c>
      <c r="F172" s="317">
        <v>2300</v>
      </c>
      <c r="G172" s="317">
        <v>2313</v>
      </c>
      <c r="H172" s="349">
        <v>2300</v>
      </c>
      <c r="I172" s="319">
        <v>4500</v>
      </c>
      <c r="J172" s="317">
        <v>4500</v>
      </c>
      <c r="K172" s="317">
        <v>3544</v>
      </c>
      <c r="L172" s="321">
        <v>3500</v>
      </c>
    </row>
    <row r="173" spans="2:12" ht="30" customHeight="1" x14ac:dyDescent="0.15">
      <c r="B173" s="43"/>
      <c r="C173" s="44"/>
      <c r="D173" s="45" t="s">
        <v>24</v>
      </c>
      <c r="E173" s="316">
        <v>13025</v>
      </c>
      <c r="F173" s="317">
        <v>13959</v>
      </c>
      <c r="G173" s="317">
        <v>13225</v>
      </c>
      <c r="H173" s="349">
        <v>17115</v>
      </c>
      <c r="I173" s="319">
        <v>11572</v>
      </c>
      <c r="J173" s="317">
        <v>13069</v>
      </c>
      <c r="K173" s="317">
        <v>13257</v>
      </c>
      <c r="L173" s="321">
        <v>16453</v>
      </c>
    </row>
    <row r="174" spans="2:12" ht="30" customHeight="1" x14ac:dyDescent="0.15">
      <c r="B174" s="43"/>
      <c r="C174" s="795" t="s">
        <v>28</v>
      </c>
      <c r="D174" s="796"/>
      <c r="E174" s="323">
        <v>37820</v>
      </c>
      <c r="F174" s="324">
        <v>48009</v>
      </c>
      <c r="G174" s="324">
        <v>43694</v>
      </c>
      <c r="H174" s="350">
        <v>50773</v>
      </c>
      <c r="I174" s="326">
        <v>34972</v>
      </c>
      <c r="J174" s="324">
        <v>40747</v>
      </c>
      <c r="K174" s="324">
        <v>41948</v>
      </c>
      <c r="L174" s="328">
        <v>50277</v>
      </c>
    </row>
    <row r="175" spans="2:12" ht="30" customHeight="1" x14ac:dyDescent="0.15">
      <c r="B175" s="43"/>
      <c r="C175" s="48"/>
      <c r="D175" s="49" t="s">
        <v>117</v>
      </c>
      <c r="E175" s="316">
        <v>3000</v>
      </c>
      <c r="F175" s="317">
        <v>3000</v>
      </c>
      <c r="G175" s="317">
        <v>3011</v>
      </c>
      <c r="H175" s="349">
        <v>4000</v>
      </c>
      <c r="I175" s="319">
        <v>1000</v>
      </c>
      <c r="J175" s="317">
        <v>1000</v>
      </c>
      <c r="K175" s="317">
        <v>1000</v>
      </c>
      <c r="L175" s="321">
        <v>500</v>
      </c>
    </row>
    <row r="176" spans="2:12" ht="30" customHeight="1" x14ac:dyDescent="0.15">
      <c r="B176" s="43"/>
      <c r="C176" s="44"/>
      <c r="D176" s="106" t="s">
        <v>24</v>
      </c>
      <c r="E176" s="335">
        <v>17001</v>
      </c>
      <c r="F176" s="336">
        <v>16868</v>
      </c>
      <c r="G176" s="336">
        <v>17788</v>
      </c>
      <c r="H176" s="349">
        <v>17683</v>
      </c>
      <c r="I176" s="319">
        <v>17651</v>
      </c>
      <c r="J176" s="336">
        <v>17763</v>
      </c>
      <c r="K176" s="336">
        <v>17988</v>
      </c>
      <c r="L176" s="337">
        <v>18277</v>
      </c>
    </row>
    <row r="177" spans="2:12" ht="30" customHeight="1" x14ac:dyDescent="0.15">
      <c r="B177" s="43"/>
      <c r="C177" s="795" t="s">
        <v>114</v>
      </c>
      <c r="D177" s="796"/>
      <c r="E177" s="323">
        <v>20001</v>
      </c>
      <c r="F177" s="324">
        <v>19869</v>
      </c>
      <c r="G177" s="324">
        <v>20800</v>
      </c>
      <c r="H177" s="350">
        <v>21685</v>
      </c>
      <c r="I177" s="350">
        <v>18652</v>
      </c>
      <c r="J177" s="324">
        <v>18763</v>
      </c>
      <c r="K177" s="324">
        <v>18988</v>
      </c>
      <c r="L177" s="328">
        <v>18778</v>
      </c>
    </row>
    <row r="178" spans="2:12" ht="30" customHeight="1" x14ac:dyDescent="0.15">
      <c r="B178" s="803" t="s">
        <v>29</v>
      </c>
      <c r="C178" s="796"/>
      <c r="D178" s="796"/>
      <c r="E178" s="329">
        <v>57821</v>
      </c>
      <c r="F178" s="330">
        <v>67878</v>
      </c>
      <c r="G178" s="330">
        <v>64494</v>
      </c>
      <c r="H178" s="351">
        <v>72458</v>
      </c>
      <c r="I178" s="332">
        <v>53624</v>
      </c>
      <c r="J178" s="330">
        <v>59511</v>
      </c>
      <c r="K178" s="330">
        <v>60936</v>
      </c>
      <c r="L178" s="334">
        <v>69055</v>
      </c>
    </row>
    <row r="179" spans="2:12" ht="30" customHeight="1" x14ac:dyDescent="0.15">
      <c r="B179" s="51"/>
      <c r="C179" s="805" t="s">
        <v>30</v>
      </c>
      <c r="D179" s="806"/>
      <c r="E179" s="316">
        <v>72836</v>
      </c>
      <c r="F179" s="317">
        <v>73488</v>
      </c>
      <c r="G179" s="317">
        <v>74461</v>
      </c>
      <c r="H179" s="349">
        <v>76986</v>
      </c>
      <c r="I179" s="319">
        <v>76401</v>
      </c>
      <c r="J179" s="317">
        <v>77698</v>
      </c>
      <c r="K179" s="317">
        <v>76779</v>
      </c>
      <c r="L179" s="321">
        <v>80115</v>
      </c>
    </row>
    <row r="180" spans="2:12" ht="39.950000000000003" customHeight="1" x14ac:dyDescent="0.15">
      <c r="B180" s="43"/>
      <c r="C180" s="808" t="s">
        <v>97</v>
      </c>
      <c r="D180" s="809"/>
      <c r="E180" s="316">
        <v>-426</v>
      </c>
      <c r="F180" s="317">
        <v>-511</v>
      </c>
      <c r="G180" s="317">
        <v>-514</v>
      </c>
      <c r="H180" s="349">
        <v>-540</v>
      </c>
      <c r="I180" s="319">
        <v>-504</v>
      </c>
      <c r="J180" s="317">
        <v>-531</v>
      </c>
      <c r="K180" s="317">
        <v>-671</v>
      </c>
      <c r="L180" s="321">
        <v>-611</v>
      </c>
    </row>
    <row r="181" spans="2:12" ht="30" customHeight="1" x14ac:dyDescent="0.15">
      <c r="B181" s="43"/>
      <c r="C181" s="805" t="s">
        <v>31</v>
      </c>
      <c r="D181" s="806"/>
      <c r="E181" s="316">
        <v>625</v>
      </c>
      <c r="F181" s="317">
        <v>555</v>
      </c>
      <c r="G181" s="317">
        <v>702</v>
      </c>
      <c r="H181" s="349">
        <v>559</v>
      </c>
      <c r="I181" s="319">
        <v>564</v>
      </c>
      <c r="J181" s="317">
        <v>569</v>
      </c>
      <c r="K181" s="317">
        <v>541</v>
      </c>
      <c r="L181" s="321">
        <v>571</v>
      </c>
    </row>
    <row r="182" spans="2:12" ht="30" customHeight="1" x14ac:dyDescent="0.15">
      <c r="B182" s="803" t="s">
        <v>32</v>
      </c>
      <c r="C182" s="796"/>
      <c r="D182" s="796"/>
      <c r="E182" s="329">
        <v>73034</v>
      </c>
      <c r="F182" s="330">
        <v>73532</v>
      </c>
      <c r="G182" s="330">
        <v>74650</v>
      </c>
      <c r="H182" s="351">
        <v>77005</v>
      </c>
      <c r="I182" s="332">
        <v>76461</v>
      </c>
      <c r="J182" s="330">
        <v>77736</v>
      </c>
      <c r="K182" s="330">
        <v>76648</v>
      </c>
      <c r="L182" s="334">
        <v>80074</v>
      </c>
    </row>
    <row r="183" spans="2:12" ht="30" customHeight="1" thickBot="1" x14ac:dyDescent="0.2">
      <c r="B183" s="816" t="s">
        <v>33</v>
      </c>
      <c r="C183" s="817"/>
      <c r="D183" s="817"/>
      <c r="E183" s="339">
        <v>130856</v>
      </c>
      <c r="F183" s="340">
        <v>141411</v>
      </c>
      <c r="G183" s="340">
        <v>139145</v>
      </c>
      <c r="H183" s="352">
        <v>149464</v>
      </c>
      <c r="I183" s="342">
        <v>130085</v>
      </c>
      <c r="J183" s="340">
        <v>137248</v>
      </c>
      <c r="K183" s="353">
        <v>137585</v>
      </c>
      <c r="L183" s="344">
        <v>149130</v>
      </c>
    </row>
    <row r="185" spans="2:12" x14ac:dyDescent="0.15">
      <c r="B185" s="37" t="s">
        <v>87</v>
      </c>
      <c r="F185" s="298" t="s">
        <v>216</v>
      </c>
    </row>
    <row r="186" spans="2:12" s="52" customFormat="1" x14ac:dyDescent="0.15">
      <c r="B186" s="52" t="s">
        <v>88</v>
      </c>
      <c r="E186" s="359"/>
      <c r="F186" s="359"/>
      <c r="G186" s="359"/>
      <c r="H186" s="359"/>
      <c r="I186" s="359"/>
      <c r="J186" s="359"/>
      <c r="K186" s="359"/>
      <c r="L186" s="359"/>
    </row>
    <row r="188" spans="2:12" ht="13.5" customHeight="1" x14ac:dyDescent="0.15">
      <c r="B188" s="37" t="s">
        <v>11</v>
      </c>
    </row>
    <row r="189" spans="2:12" ht="13.5" customHeight="1" x14ac:dyDescent="0.15">
      <c r="B189" s="52" t="s">
        <v>18</v>
      </c>
    </row>
    <row r="190" spans="2:12" ht="13.5" customHeight="1" x14ac:dyDescent="0.15">
      <c r="B190" s="52"/>
    </row>
    <row r="191" spans="2:12" ht="14.25" thickBot="1" x14ac:dyDescent="0.2"/>
    <row r="192" spans="2:12" ht="34.5" customHeight="1" x14ac:dyDescent="0.15">
      <c r="B192" s="799" t="s">
        <v>34</v>
      </c>
      <c r="C192" s="800"/>
      <c r="D192" s="801"/>
      <c r="E192" s="802" t="s">
        <v>176</v>
      </c>
      <c r="F192" s="793"/>
      <c r="G192" s="793"/>
      <c r="H192" s="793"/>
      <c r="I192" s="792" t="s">
        <v>177</v>
      </c>
      <c r="J192" s="793"/>
      <c r="K192" s="793"/>
      <c r="L192" s="794"/>
    </row>
    <row r="193" spans="2:12" ht="20.100000000000001" customHeight="1" x14ac:dyDescent="0.15">
      <c r="B193" s="39"/>
      <c r="C193" s="40"/>
      <c r="D193" s="814" t="s">
        <v>129</v>
      </c>
      <c r="E193" s="302" t="s">
        <v>19</v>
      </c>
      <c r="F193" s="303" t="s">
        <v>20</v>
      </c>
      <c r="G193" s="303" t="s">
        <v>21</v>
      </c>
      <c r="H193" s="346" t="s">
        <v>22</v>
      </c>
      <c r="I193" s="305" t="s">
        <v>19</v>
      </c>
      <c r="J193" s="303" t="s">
        <v>20</v>
      </c>
      <c r="K193" s="303" t="s">
        <v>21</v>
      </c>
      <c r="L193" s="304" t="s">
        <v>22</v>
      </c>
    </row>
    <row r="194" spans="2:12" ht="32.1" customHeight="1" thickBot="1" x14ac:dyDescent="0.2">
      <c r="B194" s="41"/>
      <c r="C194" s="42"/>
      <c r="D194" s="815"/>
      <c r="E194" s="306" t="s">
        <v>172</v>
      </c>
      <c r="F194" s="307" t="s">
        <v>173</v>
      </c>
      <c r="G194" s="307" t="s">
        <v>174</v>
      </c>
      <c r="H194" s="347" t="s">
        <v>175</v>
      </c>
      <c r="I194" s="309" t="s">
        <v>178</v>
      </c>
      <c r="J194" s="307" t="s">
        <v>179</v>
      </c>
      <c r="K194" s="307" t="s">
        <v>180</v>
      </c>
      <c r="L194" s="308" t="s">
        <v>181</v>
      </c>
    </row>
    <row r="195" spans="2:12" ht="30" customHeight="1" x14ac:dyDescent="0.15">
      <c r="B195" s="43"/>
      <c r="C195" s="44"/>
      <c r="D195" s="45" t="s">
        <v>118</v>
      </c>
      <c r="E195" s="354">
        <v>11946</v>
      </c>
      <c r="F195" s="311">
        <v>20259</v>
      </c>
      <c r="G195" s="311">
        <v>11704</v>
      </c>
      <c r="H195" s="355">
        <v>16590</v>
      </c>
      <c r="I195" s="356">
        <v>21071</v>
      </c>
      <c r="J195" s="311">
        <v>29253</v>
      </c>
      <c r="K195" s="311">
        <v>23463</v>
      </c>
      <c r="L195" s="315">
        <v>29514</v>
      </c>
    </row>
    <row r="196" spans="2:12" ht="30" customHeight="1" x14ac:dyDescent="0.15">
      <c r="B196" s="43"/>
      <c r="C196" s="44"/>
      <c r="D196" s="106" t="s">
        <v>119</v>
      </c>
      <c r="E196" s="316">
        <v>73204</v>
      </c>
      <c r="F196" s="317">
        <v>74311</v>
      </c>
      <c r="G196" s="317">
        <v>73173</v>
      </c>
      <c r="H196" s="357">
        <v>91005</v>
      </c>
      <c r="I196" s="358">
        <v>64058</v>
      </c>
      <c r="J196" s="317">
        <v>64467</v>
      </c>
      <c r="K196" s="317">
        <v>65709</v>
      </c>
      <c r="L196" s="321">
        <v>79412</v>
      </c>
    </row>
    <row r="197" spans="2:12" ht="30" customHeight="1" x14ac:dyDescent="0.15">
      <c r="B197" s="43"/>
      <c r="C197" s="44"/>
      <c r="D197" s="106" t="s">
        <v>23</v>
      </c>
      <c r="E197" s="316">
        <v>15478</v>
      </c>
      <c r="F197" s="317">
        <v>12929</v>
      </c>
      <c r="G197" s="317">
        <v>17051</v>
      </c>
      <c r="H197" s="357">
        <v>9414</v>
      </c>
      <c r="I197" s="358">
        <v>11367</v>
      </c>
      <c r="J197" s="317">
        <v>10053</v>
      </c>
      <c r="K197" s="317">
        <v>11925</v>
      </c>
      <c r="L197" s="321">
        <v>7268</v>
      </c>
    </row>
    <row r="198" spans="2:12" ht="30" customHeight="1" x14ac:dyDescent="0.15">
      <c r="B198" s="43"/>
      <c r="C198" s="44"/>
      <c r="D198" s="45" t="s">
        <v>24</v>
      </c>
      <c r="E198" s="316">
        <v>7558</v>
      </c>
      <c r="F198" s="317">
        <v>7437</v>
      </c>
      <c r="G198" s="317">
        <v>7878</v>
      </c>
      <c r="H198" s="357">
        <v>5961</v>
      </c>
      <c r="I198" s="358">
        <v>6829</v>
      </c>
      <c r="J198" s="317">
        <v>6716</v>
      </c>
      <c r="K198" s="317">
        <v>7291</v>
      </c>
      <c r="L198" s="321">
        <v>7112</v>
      </c>
    </row>
    <row r="199" spans="2:12" ht="30" customHeight="1" x14ac:dyDescent="0.15">
      <c r="B199" s="43"/>
      <c r="C199" s="795" t="s">
        <v>25</v>
      </c>
      <c r="D199" s="804"/>
      <c r="E199" s="323">
        <v>108187</v>
      </c>
      <c r="F199" s="324">
        <v>114939</v>
      </c>
      <c r="G199" s="324">
        <v>109808</v>
      </c>
      <c r="H199" s="350">
        <v>122972</v>
      </c>
      <c r="I199" s="326">
        <v>103325</v>
      </c>
      <c r="J199" s="324">
        <v>110490</v>
      </c>
      <c r="K199" s="324">
        <v>108389</v>
      </c>
      <c r="L199" s="328">
        <v>123307</v>
      </c>
    </row>
    <row r="200" spans="2:12" ht="30" customHeight="1" x14ac:dyDescent="0.15">
      <c r="B200" s="43"/>
      <c r="C200" s="810" t="s">
        <v>26</v>
      </c>
      <c r="D200" s="811"/>
      <c r="E200" s="323">
        <v>24287</v>
      </c>
      <c r="F200" s="324">
        <v>24494</v>
      </c>
      <c r="G200" s="324">
        <v>24630</v>
      </c>
      <c r="H200" s="350">
        <v>24279</v>
      </c>
      <c r="I200" s="326">
        <v>24074</v>
      </c>
      <c r="J200" s="324">
        <v>24080</v>
      </c>
      <c r="K200" s="324">
        <v>23843</v>
      </c>
      <c r="L200" s="328">
        <v>23235</v>
      </c>
    </row>
    <row r="201" spans="2:12" ht="30" customHeight="1" x14ac:dyDescent="0.15">
      <c r="B201" s="803" t="s">
        <v>27</v>
      </c>
      <c r="C201" s="804"/>
      <c r="D201" s="804"/>
      <c r="E201" s="329">
        <v>132474</v>
      </c>
      <c r="F201" s="330">
        <v>139433</v>
      </c>
      <c r="G201" s="330">
        <v>134438</v>
      </c>
      <c r="H201" s="351">
        <v>147251</v>
      </c>
      <c r="I201" s="332">
        <v>127400</v>
      </c>
      <c r="J201" s="330">
        <v>134570</v>
      </c>
      <c r="K201" s="330">
        <v>132233</v>
      </c>
      <c r="L201" s="334">
        <v>146543</v>
      </c>
    </row>
    <row r="202" spans="2:12" ht="30" customHeight="1" x14ac:dyDescent="0.15">
      <c r="B202" s="47"/>
      <c r="C202" s="48"/>
      <c r="D202" s="49" t="s">
        <v>116</v>
      </c>
      <c r="E202" s="316">
        <v>32361</v>
      </c>
      <c r="F202" s="317">
        <v>34460</v>
      </c>
      <c r="G202" s="317">
        <v>31167</v>
      </c>
      <c r="H202" s="357">
        <v>39915</v>
      </c>
      <c r="I202" s="358">
        <v>26027</v>
      </c>
      <c r="J202" s="317">
        <v>28332</v>
      </c>
      <c r="K202" s="317">
        <v>26747</v>
      </c>
      <c r="L202" s="321">
        <v>34979</v>
      </c>
    </row>
    <row r="203" spans="2:12" ht="54.95" customHeight="1" x14ac:dyDescent="0.15">
      <c r="B203" s="43"/>
      <c r="C203" s="44"/>
      <c r="D203" s="50" t="s">
        <v>115</v>
      </c>
      <c r="E203" s="335">
        <v>0</v>
      </c>
      <c r="F203" s="317">
        <v>462</v>
      </c>
      <c r="G203" s="317">
        <v>137</v>
      </c>
      <c r="H203" s="357">
        <v>121</v>
      </c>
      <c r="I203" s="358">
        <v>2131</v>
      </c>
      <c r="J203" s="317">
        <v>2128</v>
      </c>
      <c r="K203" s="317">
        <v>2000</v>
      </c>
      <c r="L203" s="337">
        <v>2000</v>
      </c>
    </row>
    <row r="204" spans="2:12" ht="30" customHeight="1" x14ac:dyDescent="0.15">
      <c r="B204" s="43"/>
      <c r="C204" s="44"/>
      <c r="D204" s="45" t="s">
        <v>24</v>
      </c>
      <c r="E204" s="316">
        <v>13006</v>
      </c>
      <c r="F204" s="317">
        <v>15190</v>
      </c>
      <c r="G204" s="317">
        <v>13803</v>
      </c>
      <c r="H204" s="357">
        <v>16471</v>
      </c>
      <c r="I204" s="358">
        <v>10810</v>
      </c>
      <c r="J204" s="317">
        <v>13695</v>
      </c>
      <c r="K204" s="317">
        <v>12633</v>
      </c>
      <c r="L204" s="321">
        <v>15811</v>
      </c>
    </row>
    <row r="205" spans="2:12" ht="30" customHeight="1" x14ac:dyDescent="0.15">
      <c r="B205" s="43"/>
      <c r="C205" s="795" t="s">
        <v>28</v>
      </c>
      <c r="D205" s="796"/>
      <c r="E205" s="323">
        <v>45368</v>
      </c>
      <c r="F205" s="324">
        <v>50115</v>
      </c>
      <c r="G205" s="324">
        <v>45109</v>
      </c>
      <c r="H205" s="350">
        <v>56511</v>
      </c>
      <c r="I205" s="326">
        <v>38969</v>
      </c>
      <c r="J205" s="324">
        <v>44157</v>
      </c>
      <c r="K205" s="324">
        <v>41382</v>
      </c>
      <c r="L205" s="328">
        <v>52792</v>
      </c>
    </row>
    <row r="206" spans="2:12" ht="30" customHeight="1" x14ac:dyDescent="0.15">
      <c r="B206" s="43"/>
      <c r="C206" s="48"/>
      <c r="D206" s="49" t="s">
        <v>117</v>
      </c>
      <c r="E206" s="316">
        <v>5000</v>
      </c>
      <c r="F206" s="317">
        <v>5000</v>
      </c>
      <c r="G206" s="317">
        <v>5000</v>
      </c>
      <c r="H206" s="357">
        <v>5000</v>
      </c>
      <c r="I206" s="358">
        <v>3000</v>
      </c>
      <c r="J206" s="317">
        <v>3000</v>
      </c>
      <c r="K206" s="317">
        <v>3000</v>
      </c>
      <c r="L206" s="321">
        <v>3000</v>
      </c>
    </row>
    <row r="207" spans="2:12" ht="30" customHeight="1" x14ac:dyDescent="0.15">
      <c r="B207" s="43"/>
      <c r="C207" s="44"/>
      <c r="D207" s="106" t="s">
        <v>24</v>
      </c>
      <c r="E207" s="335">
        <v>16797</v>
      </c>
      <c r="F207" s="336">
        <v>16637</v>
      </c>
      <c r="G207" s="336">
        <v>16850</v>
      </c>
      <c r="H207" s="349">
        <v>16610</v>
      </c>
      <c r="I207" s="319">
        <v>16547</v>
      </c>
      <c r="J207" s="336">
        <v>16788</v>
      </c>
      <c r="K207" s="336">
        <v>16930</v>
      </c>
      <c r="L207" s="337">
        <v>16901</v>
      </c>
    </row>
    <row r="208" spans="2:12" ht="30" customHeight="1" x14ac:dyDescent="0.15">
      <c r="B208" s="43"/>
      <c r="C208" s="795" t="s">
        <v>114</v>
      </c>
      <c r="D208" s="796"/>
      <c r="E208" s="323">
        <v>21797</v>
      </c>
      <c r="F208" s="324">
        <v>21638</v>
      </c>
      <c r="G208" s="324">
        <v>21850</v>
      </c>
      <c r="H208" s="350">
        <v>21610</v>
      </c>
      <c r="I208" s="326">
        <v>19547</v>
      </c>
      <c r="J208" s="324">
        <v>19789</v>
      </c>
      <c r="K208" s="324">
        <v>19930</v>
      </c>
      <c r="L208" s="328">
        <v>19901</v>
      </c>
    </row>
    <row r="209" spans="2:12" ht="30" customHeight="1" x14ac:dyDescent="0.15">
      <c r="B209" s="803" t="s">
        <v>29</v>
      </c>
      <c r="C209" s="796"/>
      <c r="D209" s="796"/>
      <c r="E209" s="329">
        <v>67166</v>
      </c>
      <c r="F209" s="330">
        <v>71753</v>
      </c>
      <c r="G209" s="330">
        <v>66960</v>
      </c>
      <c r="H209" s="351">
        <v>78121</v>
      </c>
      <c r="I209" s="332">
        <v>58517</v>
      </c>
      <c r="J209" s="330">
        <v>63946</v>
      </c>
      <c r="K209" s="330">
        <v>61313</v>
      </c>
      <c r="L209" s="334">
        <v>72693</v>
      </c>
    </row>
    <row r="210" spans="2:12" ht="30" customHeight="1" x14ac:dyDescent="0.15">
      <c r="B210" s="51"/>
      <c r="C210" s="805" t="s">
        <v>30</v>
      </c>
      <c r="D210" s="806"/>
      <c r="E210" s="316">
        <v>64806</v>
      </c>
      <c r="F210" s="317">
        <v>67106</v>
      </c>
      <c r="G210" s="317">
        <v>67072</v>
      </c>
      <c r="H210" s="357">
        <v>69123</v>
      </c>
      <c r="I210" s="358">
        <v>68760</v>
      </c>
      <c r="J210" s="317">
        <v>70418</v>
      </c>
      <c r="K210" s="317">
        <v>70778</v>
      </c>
      <c r="L210" s="321">
        <v>73670</v>
      </c>
    </row>
    <row r="211" spans="2:12" ht="39.950000000000003" customHeight="1" x14ac:dyDescent="0.15">
      <c r="B211" s="43"/>
      <c r="C211" s="808" t="s">
        <v>97</v>
      </c>
      <c r="D211" s="809"/>
      <c r="E211" s="316">
        <v>-233</v>
      </c>
      <c r="F211" s="317">
        <v>-193</v>
      </c>
      <c r="G211" s="317">
        <v>-335</v>
      </c>
      <c r="H211" s="357">
        <v>-604</v>
      </c>
      <c r="I211" s="358">
        <v>-521</v>
      </c>
      <c r="J211" s="317">
        <v>-464</v>
      </c>
      <c r="K211" s="317">
        <v>-497</v>
      </c>
      <c r="L211" s="321">
        <v>-457</v>
      </c>
    </row>
    <row r="212" spans="2:12" ht="30" customHeight="1" x14ac:dyDescent="0.15">
      <c r="B212" s="43"/>
      <c r="C212" s="805" t="s">
        <v>31</v>
      </c>
      <c r="D212" s="806"/>
      <c r="E212" s="316">
        <v>735</v>
      </c>
      <c r="F212" s="317">
        <v>767</v>
      </c>
      <c r="G212" s="317">
        <v>741</v>
      </c>
      <c r="H212" s="357">
        <v>610</v>
      </c>
      <c r="I212" s="358">
        <v>643</v>
      </c>
      <c r="J212" s="317">
        <v>669</v>
      </c>
      <c r="K212" s="317">
        <v>638</v>
      </c>
      <c r="L212" s="321">
        <v>635</v>
      </c>
    </row>
    <row r="213" spans="2:12" ht="30" customHeight="1" x14ac:dyDescent="0.15">
      <c r="B213" s="803" t="s">
        <v>32</v>
      </c>
      <c r="C213" s="796"/>
      <c r="D213" s="796"/>
      <c r="E213" s="329">
        <v>65308</v>
      </c>
      <c r="F213" s="330">
        <v>67680</v>
      </c>
      <c r="G213" s="330">
        <v>67478</v>
      </c>
      <c r="H213" s="351">
        <v>69129</v>
      </c>
      <c r="I213" s="332">
        <v>68883</v>
      </c>
      <c r="J213" s="330">
        <v>70623</v>
      </c>
      <c r="K213" s="330">
        <v>70920</v>
      </c>
      <c r="L213" s="334">
        <v>73849</v>
      </c>
    </row>
    <row r="214" spans="2:12" ht="30" customHeight="1" thickBot="1" x14ac:dyDescent="0.2">
      <c r="B214" s="816" t="s">
        <v>33</v>
      </c>
      <c r="C214" s="817"/>
      <c r="D214" s="817"/>
      <c r="E214" s="339">
        <v>132474</v>
      </c>
      <c r="F214" s="340">
        <v>139433</v>
      </c>
      <c r="G214" s="340">
        <v>134438</v>
      </c>
      <c r="H214" s="352">
        <v>147251</v>
      </c>
      <c r="I214" s="342">
        <v>127400</v>
      </c>
      <c r="J214" s="340">
        <v>134570</v>
      </c>
      <c r="K214" s="340">
        <v>132233</v>
      </c>
      <c r="L214" s="344">
        <v>146543</v>
      </c>
    </row>
    <row r="216" spans="2:12" x14ac:dyDescent="0.15">
      <c r="B216" s="37" t="s">
        <v>87</v>
      </c>
      <c r="F216" s="298" t="s">
        <v>216</v>
      </c>
    </row>
    <row r="217" spans="2:12" x14ac:dyDescent="0.15">
      <c r="B217" s="52" t="s">
        <v>182</v>
      </c>
    </row>
    <row r="219" spans="2:12" ht="13.5" customHeight="1" x14ac:dyDescent="0.15">
      <c r="B219" s="37" t="s">
        <v>11</v>
      </c>
    </row>
    <row r="220" spans="2:12" ht="13.5" customHeight="1" x14ac:dyDescent="0.15">
      <c r="B220" s="52" t="s">
        <v>18</v>
      </c>
    </row>
    <row r="221" spans="2:12" ht="13.5" customHeight="1" x14ac:dyDescent="0.15">
      <c r="B221" s="52"/>
    </row>
  </sheetData>
  <mergeCells count="110">
    <mergeCell ref="C28:D28"/>
    <mergeCell ref="B29:D29"/>
    <mergeCell ref="B30:D30"/>
    <mergeCell ref="C16:D16"/>
    <mergeCell ref="B17:D17"/>
    <mergeCell ref="C21:D21"/>
    <mergeCell ref="C24:D24"/>
    <mergeCell ref="B25:D25"/>
    <mergeCell ref="B85:D85"/>
    <mergeCell ref="C86:D86"/>
    <mergeCell ref="C87:D87"/>
    <mergeCell ref="C88:D88"/>
    <mergeCell ref="B89:D89"/>
    <mergeCell ref="B90:D90"/>
    <mergeCell ref="B60:D60"/>
    <mergeCell ref="C46:D46"/>
    <mergeCell ref="B47:D47"/>
    <mergeCell ref="C51:D51"/>
    <mergeCell ref="C54:D54"/>
    <mergeCell ref="B55:D55"/>
    <mergeCell ref="C56:D56"/>
    <mergeCell ref="C57:D57"/>
    <mergeCell ref="C58:D58"/>
    <mergeCell ref="B59:D59"/>
    <mergeCell ref="B68:D68"/>
    <mergeCell ref="E68:H68"/>
    <mergeCell ref="I68:L68"/>
    <mergeCell ref="D69:D70"/>
    <mergeCell ref="C75:D75"/>
    <mergeCell ref="C76:D76"/>
    <mergeCell ref="B77:D77"/>
    <mergeCell ref="C81:D81"/>
    <mergeCell ref="C84:D84"/>
    <mergeCell ref="B1:D1"/>
    <mergeCell ref="B2:D2"/>
    <mergeCell ref="B4:E4"/>
    <mergeCell ref="B5:E5"/>
    <mergeCell ref="B38:D38"/>
    <mergeCell ref="E38:H38"/>
    <mergeCell ref="I38:L38"/>
    <mergeCell ref="D39:D40"/>
    <mergeCell ref="C45:D45"/>
    <mergeCell ref="B8:D8"/>
    <mergeCell ref="E8:H8"/>
    <mergeCell ref="I8:L8"/>
    <mergeCell ref="D9:D10"/>
    <mergeCell ref="C15:D15"/>
    <mergeCell ref="C26:D26"/>
    <mergeCell ref="C27:D27"/>
    <mergeCell ref="B130:D130"/>
    <mergeCell ref="C174:D174"/>
    <mergeCell ref="B209:D209"/>
    <mergeCell ref="D131:D132"/>
    <mergeCell ref="C180:D180"/>
    <mergeCell ref="C181:D181"/>
    <mergeCell ref="B182:D182"/>
    <mergeCell ref="B151:D151"/>
    <mergeCell ref="B152:D152"/>
    <mergeCell ref="C146:D146"/>
    <mergeCell ref="B147:D147"/>
    <mergeCell ref="C148:D148"/>
    <mergeCell ref="C143:D143"/>
    <mergeCell ref="B120:D120"/>
    <mergeCell ref="B121:D121"/>
    <mergeCell ref="C112:D112"/>
    <mergeCell ref="C115:D115"/>
    <mergeCell ref="B116:D116"/>
    <mergeCell ref="C117:D117"/>
    <mergeCell ref="C118:D118"/>
    <mergeCell ref="B214:D214"/>
    <mergeCell ref="B161:D161"/>
    <mergeCell ref="D193:D194"/>
    <mergeCell ref="C199:D199"/>
    <mergeCell ref="C200:D200"/>
    <mergeCell ref="B178:D178"/>
    <mergeCell ref="B183:D183"/>
    <mergeCell ref="C179:D179"/>
    <mergeCell ref="D162:D163"/>
    <mergeCell ref="C168:D168"/>
    <mergeCell ref="C211:D211"/>
    <mergeCell ref="C212:D212"/>
    <mergeCell ref="B213:D213"/>
    <mergeCell ref="B201:D201"/>
    <mergeCell ref="C205:D205"/>
    <mergeCell ref="C208:D208"/>
    <mergeCell ref="C210:D210"/>
    <mergeCell ref="I161:L161"/>
    <mergeCell ref="C177:D177"/>
    <mergeCell ref="I99:L99"/>
    <mergeCell ref="I192:L192"/>
    <mergeCell ref="B7:E7"/>
    <mergeCell ref="B192:D192"/>
    <mergeCell ref="E192:H192"/>
    <mergeCell ref="B170:D170"/>
    <mergeCell ref="E161:H161"/>
    <mergeCell ref="C150:D150"/>
    <mergeCell ref="I130:L130"/>
    <mergeCell ref="E130:H130"/>
    <mergeCell ref="C149:D149"/>
    <mergeCell ref="C169:D169"/>
    <mergeCell ref="C138:D138"/>
    <mergeCell ref="B139:D139"/>
    <mergeCell ref="C137:D137"/>
    <mergeCell ref="C119:D119"/>
    <mergeCell ref="B99:D99"/>
    <mergeCell ref="E99:H99"/>
    <mergeCell ref="D100:D101"/>
    <mergeCell ref="C106:D106"/>
    <mergeCell ref="C107:D107"/>
    <mergeCell ref="B108:D108"/>
  </mergeCells>
  <phoneticPr fontId="2"/>
  <hyperlinks>
    <hyperlink ref="B2:D2" location="'目次(Table of Contents)'!A1" display="Back to the Table of Contents"/>
    <hyperlink ref="B1:D1" location="'目次(Table of Contents)'!A1" display="← 目次に戻る"/>
  </hyperlinks>
  <pageMargins left="0.19685039370078741" right="0.15748031496062992" top="0.31496062992125984" bottom="0.31496062992125984" header="0.19685039370078741" footer="0.15748031496062992"/>
  <pageSetup paperSize="9" scale="43" orientation="portrait" horizontalDpi="200" verticalDpi="200" r:id="rId1"/>
  <headerFooter alignWithMargins="0"/>
  <rowBreaks count="3" manualBreakCount="3">
    <brk id="96" max="11" man="1"/>
    <brk id="127" max="11" man="1"/>
    <brk id="18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0"/>
  <sheetViews>
    <sheetView showGridLines="0" zoomScale="68" zoomScaleNormal="68" zoomScaleSheetLayoutView="85" workbookViewId="0">
      <selection activeCell="B4" sqref="B4:E4"/>
    </sheetView>
  </sheetViews>
  <sheetFormatPr defaultColWidth="9" defaultRowHeight="13.5" x14ac:dyDescent="0.15"/>
  <cols>
    <col min="1" max="1" width="4.125" style="4" customWidth="1"/>
    <col min="2" max="2" width="4.875" style="4" customWidth="1"/>
    <col min="3" max="3" width="2.25" style="4" customWidth="1"/>
    <col min="4" max="4" width="39.625" style="4" customWidth="1"/>
    <col min="5" max="12" width="14.625" style="108" customWidth="1"/>
    <col min="13" max="16" width="9" style="108"/>
    <col min="17" max="16384" width="9" style="4"/>
  </cols>
  <sheetData>
    <row r="1" spans="2:16" ht="20.100000000000001" customHeight="1" x14ac:dyDescent="0.15">
      <c r="B1" s="785" t="s">
        <v>54</v>
      </c>
      <c r="C1" s="785"/>
      <c r="D1" s="785"/>
      <c r="G1" s="110"/>
      <c r="H1" s="110"/>
      <c r="I1" s="110"/>
      <c r="J1" s="110"/>
      <c r="K1" s="110"/>
    </row>
    <row r="2" spans="2:16" ht="20.100000000000001" customHeight="1" x14ac:dyDescent="0.15">
      <c r="B2" s="786" t="s">
        <v>55</v>
      </c>
      <c r="C2" s="786"/>
      <c r="D2" s="786"/>
      <c r="G2" s="110"/>
      <c r="H2" s="110"/>
      <c r="I2" s="110"/>
      <c r="J2" s="110"/>
      <c r="K2" s="110"/>
    </row>
    <row r="3" spans="2:16" ht="18" customHeight="1" x14ac:dyDescent="0.15">
      <c r="G3" s="110"/>
      <c r="H3" s="110"/>
      <c r="I3" s="110"/>
      <c r="J3" s="110"/>
      <c r="K3" s="110"/>
    </row>
    <row r="4" spans="2:16" ht="30" customHeight="1" x14ac:dyDescent="0.15">
      <c r="B4" s="705" t="s">
        <v>2</v>
      </c>
      <c r="C4" s="705"/>
      <c r="D4" s="705"/>
      <c r="E4" s="705"/>
      <c r="F4" s="183"/>
    </row>
    <row r="5" spans="2:16" ht="41.25" customHeight="1" thickBot="1" x14ac:dyDescent="0.2">
      <c r="B5" s="705" t="s">
        <v>95</v>
      </c>
      <c r="C5" s="706"/>
      <c r="D5" s="706"/>
      <c r="E5" s="706"/>
    </row>
    <row r="6" spans="2:16" ht="39.950000000000003" customHeight="1" thickBot="1" x14ac:dyDescent="0.2">
      <c r="B6" s="741" t="s">
        <v>38</v>
      </c>
      <c r="C6" s="742"/>
      <c r="D6" s="743"/>
      <c r="E6" s="834" t="s">
        <v>282</v>
      </c>
      <c r="F6" s="771"/>
      <c r="G6" s="771"/>
      <c r="H6" s="771"/>
      <c r="I6" s="771"/>
      <c r="J6" s="771"/>
      <c r="K6" s="771"/>
      <c r="L6" s="746" t="s">
        <v>8</v>
      </c>
    </row>
    <row r="7" spans="2:16" ht="21" customHeight="1" x14ac:dyDescent="0.15">
      <c r="B7" s="12"/>
      <c r="C7" s="13"/>
      <c r="D7" s="752" t="s">
        <v>129</v>
      </c>
      <c r="E7" s="754" t="s">
        <v>130</v>
      </c>
      <c r="F7" s="756" t="s">
        <v>131</v>
      </c>
      <c r="G7" s="758" t="s">
        <v>132</v>
      </c>
      <c r="H7" s="756" t="s">
        <v>133</v>
      </c>
      <c r="I7" s="758" t="s">
        <v>9</v>
      </c>
      <c r="J7" s="756" t="s">
        <v>134</v>
      </c>
      <c r="K7" s="760" t="s">
        <v>10</v>
      </c>
      <c r="L7" s="779"/>
    </row>
    <row r="8" spans="2:16" ht="21" customHeight="1" thickBot="1" x14ac:dyDescent="0.2">
      <c r="B8" s="14"/>
      <c r="C8" s="15"/>
      <c r="D8" s="753"/>
      <c r="E8" s="755"/>
      <c r="F8" s="757"/>
      <c r="G8" s="759"/>
      <c r="H8" s="757"/>
      <c r="I8" s="759"/>
      <c r="J8" s="757"/>
      <c r="K8" s="761"/>
      <c r="L8" s="780"/>
    </row>
    <row r="9" spans="2:16" ht="39.950000000000003" customHeight="1" x14ac:dyDescent="0.15">
      <c r="B9" s="17"/>
      <c r="C9" s="820" t="s">
        <v>53</v>
      </c>
      <c r="D9" s="821"/>
      <c r="E9" s="141">
        <v>801</v>
      </c>
      <c r="F9" s="582">
        <v>805</v>
      </c>
      <c r="G9" s="142">
        <v>1606</v>
      </c>
      <c r="H9" s="142">
        <v>809</v>
      </c>
      <c r="I9" s="143">
        <v>2415</v>
      </c>
      <c r="J9" s="566">
        <v>864</v>
      </c>
      <c r="K9" s="567">
        <v>1673</v>
      </c>
      <c r="L9" s="146">
        <v>3279</v>
      </c>
    </row>
    <row r="10" spans="2:16" ht="39.950000000000003" customHeight="1" x14ac:dyDescent="0.15">
      <c r="B10" s="822" t="s">
        <v>36</v>
      </c>
      <c r="C10" s="823"/>
      <c r="D10" s="824"/>
      <c r="E10" s="147">
        <v>23127</v>
      </c>
      <c r="F10" s="500">
        <v>-6882</v>
      </c>
      <c r="G10" s="148">
        <v>16245</v>
      </c>
      <c r="H10" s="148">
        <v>-3123</v>
      </c>
      <c r="I10" s="149">
        <v>13122</v>
      </c>
      <c r="J10" s="502">
        <v>9552</v>
      </c>
      <c r="K10" s="503">
        <v>6429</v>
      </c>
      <c r="L10" s="152">
        <v>22674</v>
      </c>
    </row>
    <row r="11" spans="2:16" ht="39.950000000000003" customHeight="1" x14ac:dyDescent="0.15">
      <c r="B11" s="825" t="s">
        <v>126</v>
      </c>
      <c r="C11" s="826"/>
      <c r="D11" s="827"/>
      <c r="E11" s="153">
        <v>-1206</v>
      </c>
      <c r="F11" s="581">
        <v>-1426</v>
      </c>
      <c r="G11" s="154">
        <v>-2632</v>
      </c>
      <c r="H11" s="154">
        <v>-1270</v>
      </c>
      <c r="I11" s="489">
        <v>-3902</v>
      </c>
      <c r="J11" s="568">
        <v>-3260</v>
      </c>
      <c r="K11" s="569">
        <v>-4530</v>
      </c>
      <c r="L11" s="158">
        <v>-7162</v>
      </c>
    </row>
    <row r="12" spans="2:16" ht="39.950000000000003" customHeight="1" x14ac:dyDescent="0.15">
      <c r="B12" s="828" t="s">
        <v>127</v>
      </c>
      <c r="C12" s="829"/>
      <c r="D12" s="830"/>
      <c r="E12" s="153">
        <v>21921</v>
      </c>
      <c r="F12" s="581">
        <v>-8308</v>
      </c>
      <c r="G12" s="154">
        <v>13612</v>
      </c>
      <c r="H12" s="154">
        <v>-4392</v>
      </c>
      <c r="I12" s="155">
        <v>9220</v>
      </c>
      <c r="J12" s="502">
        <v>6291</v>
      </c>
      <c r="K12" s="503">
        <v>1899</v>
      </c>
      <c r="L12" s="158">
        <v>15511</v>
      </c>
    </row>
    <row r="13" spans="2:16" ht="39.950000000000003" customHeight="1" x14ac:dyDescent="0.15">
      <c r="B13" s="825" t="s">
        <v>128</v>
      </c>
      <c r="C13" s="826"/>
      <c r="D13" s="827"/>
      <c r="E13" s="153">
        <v>-2830</v>
      </c>
      <c r="F13" s="581">
        <v>774</v>
      </c>
      <c r="G13" s="154">
        <v>-2056</v>
      </c>
      <c r="H13" s="154">
        <v>-3251</v>
      </c>
      <c r="I13" s="155">
        <v>-5307</v>
      </c>
      <c r="J13" s="568">
        <v>1040</v>
      </c>
      <c r="K13" s="569">
        <v>-2211</v>
      </c>
      <c r="L13" s="158">
        <v>-4267</v>
      </c>
    </row>
    <row r="14" spans="2:16" ht="39.950000000000003" customHeight="1" thickBot="1" x14ac:dyDescent="0.2">
      <c r="B14" s="831" t="s">
        <v>280</v>
      </c>
      <c r="C14" s="832"/>
      <c r="D14" s="833"/>
      <c r="E14" s="159">
        <v>87542</v>
      </c>
      <c r="F14" s="160">
        <v>79979</v>
      </c>
      <c r="G14" s="160">
        <v>79979</v>
      </c>
      <c r="H14" s="161">
        <v>72316</v>
      </c>
      <c r="I14" s="161">
        <v>72316</v>
      </c>
      <c r="J14" s="160">
        <v>79732</v>
      </c>
      <c r="K14" s="162">
        <v>79732</v>
      </c>
      <c r="L14" s="163">
        <v>79732</v>
      </c>
    </row>
    <row r="15" spans="2:16" s="61" customFormat="1" ht="11.25" customHeight="1" x14ac:dyDescent="0.15">
      <c r="B15" s="99"/>
      <c r="C15" s="84"/>
      <c r="D15" s="85"/>
      <c r="E15" s="138"/>
      <c r="F15" s="138"/>
      <c r="G15" s="138"/>
      <c r="H15" s="138"/>
      <c r="I15" s="138"/>
      <c r="J15" s="138"/>
      <c r="K15" s="138"/>
      <c r="L15" s="138"/>
      <c r="M15" s="108"/>
      <c r="N15" s="139"/>
      <c r="O15" s="139"/>
      <c r="P15" s="139"/>
    </row>
    <row r="16" spans="2:16" s="61" customFormat="1" ht="15" customHeight="1" x14ac:dyDescent="0.15">
      <c r="B16" s="23" t="s">
        <v>51</v>
      </c>
      <c r="C16" s="84"/>
      <c r="D16" s="85"/>
      <c r="E16" s="138"/>
      <c r="F16" s="138"/>
      <c r="G16" s="138"/>
      <c r="H16" s="138"/>
      <c r="I16" s="138"/>
      <c r="J16" s="138"/>
      <c r="K16" s="138"/>
      <c r="L16" s="138"/>
      <c r="M16" s="139"/>
      <c r="N16" s="139"/>
      <c r="O16" s="139"/>
      <c r="P16" s="139"/>
    </row>
    <row r="17" spans="1:16" s="61" customFormat="1" ht="15" customHeight="1" x14ac:dyDescent="0.15">
      <c r="B17" s="24" t="s">
        <v>52</v>
      </c>
      <c r="C17" s="84"/>
      <c r="D17" s="85"/>
      <c r="E17" s="138"/>
      <c r="F17" s="138"/>
      <c r="G17" s="138"/>
      <c r="H17" s="138"/>
      <c r="I17" s="138"/>
      <c r="J17" s="138"/>
      <c r="K17" s="138"/>
      <c r="L17" s="138"/>
      <c r="M17" s="139"/>
      <c r="N17" s="139"/>
      <c r="O17" s="139"/>
      <c r="P17" s="139"/>
    </row>
    <row r="18" spans="1:16" ht="12" customHeight="1" x14ac:dyDescent="0.15">
      <c r="A18" s="631"/>
      <c r="B18" s="631"/>
      <c r="C18" s="632"/>
      <c r="D18" s="632"/>
      <c r="E18" s="111"/>
      <c r="I18" s="107"/>
    </row>
    <row r="19" spans="1:16" ht="12" customHeight="1" thickBot="1" x14ac:dyDescent="0.2">
      <c r="A19" s="631"/>
      <c r="B19" s="631"/>
      <c r="C19" s="632"/>
      <c r="D19" s="632"/>
      <c r="E19" s="111"/>
      <c r="I19" s="107"/>
    </row>
    <row r="20" spans="1:16" ht="39.950000000000003" customHeight="1" thickBot="1" x14ac:dyDescent="0.2">
      <c r="B20" s="741" t="s">
        <v>38</v>
      </c>
      <c r="C20" s="742"/>
      <c r="D20" s="743"/>
      <c r="E20" s="834" t="s">
        <v>257</v>
      </c>
      <c r="F20" s="771"/>
      <c r="G20" s="771"/>
      <c r="H20" s="771"/>
      <c r="I20" s="771"/>
      <c r="J20" s="771"/>
      <c r="K20" s="771"/>
      <c r="L20" s="746" t="s">
        <v>8</v>
      </c>
    </row>
    <row r="21" spans="1:16" ht="21" customHeight="1" x14ac:dyDescent="0.15">
      <c r="B21" s="12"/>
      <c r="C21" s="13"/>
      <c r="D21" s="752" t="s">
        <v>129</v>
      </c>
      <c r="E21" s="754" t="s">
        <v>130</v>
      </c>
      <c r="F21" s="756" t="s">
        <v>131</v>
      </c>
      <c r="G21" s="758" t="s">
        <v>132</v>
      </c>
      <c r="H21" s="756" t="s">
        <v>133</v>
      </c>
      <c r="I21" s="758" t="s">
        <v>9</v>
      </c>
      <c r="J21" s="756" t="s">
        <v>134</v>
      </c>
      <c r="K21" s="760" t="s">
        <v>10</v>
      </c>
      <c r="L21" s="779"/>
    </row>
    <row r="22" spans="1:16" ht="21" customHeight="1" thickBot="1" x14ac:dyDescent="0.2">
      <c r="B22" s="14"/>
      <c r="C22" s="15"/>
      <c r="D22" s="753"/>
      <c r="E22" s="755"/>
      <c r="F22" s="757"/>
      <c r="G22" s="759"/>
      <c r="H22" s="757"/>
      <c r="I22" s="759"/>
      <c r="J22" s="757"/>
      <c r="K22" s="761"/>
      <c r="L22" s="780"/>
    </row>
    <row r="23" spans="1:16" ht="39.950000000000003" customHeight="1" x14ac:dyDescent="0.15">
      <c r="B23" s="17"/>
      <c r="C23" s="820" t="s">
        <v>53</v>
      </c>
      <c r="D23" s="821"/>
      <c r="E23" s="141">
        <v>782</v>
      </c>
      <c r="F23" s="582">
        <v>781</v>
      </c>
      <c r="G23" s="142">
        <v>1563</v>
      </c>
      <c r="H23" s="142">
        <v>824</v>
      </c>
      <c r="I23" s="143">
        <v>2387</v>
      </c>
      <c r="J23" s="566">
        <f>+L23-I23</f>
        <v>869</v>
      </c>
      <c r="K23" s="567">
        <f>+L23-G23</f>
        <v>1693</v>
      </c>
      <c r="L23" s="146">
        <v>3256</v>
      </c>
    </row>
    <row r="24" spans="1:16" ht="39.950000000000003" customHeight="1" x14ac:dyDescent="0.15">
      <c r="B24" s="822" t="s">
        <v>36</v>
      </c>
      <c r="C24" s="823"/>
      <c r="D24" s="824"/>
      <c r="E24" s="147">
        <v>17478</v>
      </c>
      <c r="F24" s="500">
        <v>-401</v>
      </c>
      <c r="G24" s="148">
        <v>17077</v>
      </c>
      <c r="H24" s="148">
        <v>-499</v>
      </c>
      <c r="I24" s="149">
        <v>16577</v>
      </c>
      <c r="J24" s="502">
        <f>+L24-I24</f>
        <v>806</v>
      </c>
      <c r="K24" s="503">
        <f t="shared" ref="K24:K26" si="0">+L24-G24</f>
        <v>306</v>
      </c>
      <c r="L24" s="152">
        <v>17383</v>
      </c>
    </row>
    <row r="25" spans="1:16" ht="39.950000000000003" customHeight="1" x14ac:dyDescent="0.15">
      <c r="B25" s="825" t="s">
        <v>126</v>
      </c>
      <c r="C25" s="826"/>
      <c r="D25" s="827"/>
      <c r="E25" s="153">
        <v>-992</v>
      </c>
      <c r="F25" s="581">
        <v>-1685</v>
      </c>
      <c r="G25" s="154">
        <v>-2677</v>
      </c>
      <c r="H25" s="154">
        <v>-822</v>
      </c>
      <c r="I25" s="489">
        <v>-3499</v>
      </c>
      <c r="J25" s="568">
        <f>+L25-I25</f>
        <v>-790</v>
      </c>
      <c r="K25" s="569">
        <f t="shared" si="0"/>
        <v>-1612</v>
      </c>
      <c r="L25" s="158">
        <v>-4289</v>
      </c>
    </row>
    <row r="26" spans="1:16" ht="39.950000000000003" customHeight="1" x14ac:dyDescent="0.15">
      <c r="B26" s="828" t="s">
        <v>127</v>
      </c>
      <c r="C26" s="829"/>
      <c r="D26" s="830"/>
      <c r="E26" s="153">
        <v>16485</v>
      </c>
      <c r="F26" s="581">
        <v>-2085</v>
      </c>
      <c r="G26" s="154">
        <v>14399</v>
      </c>
      <c r="H26" s="154">
        <v>-1321</v>
      </c>
      <c r="I26" s="155">
        <v>13077</v>
      </c>
      <c r="J26" s="502">
        <f>+L26-I26</f>
        <v>16</v>
      </c>
      <c r="K26" s="503">
        <f t="shared" si="0"/>
        <v>-1306</v>
      </c>
      <c r="L26" s="158">
        <v>13093</v>
      </c>
    </row>
    <row r="27" spans="1:16" ht="39.950000000000003" customHeight="1" x14ac:dyDescent="0.15">
      <c r="B27" s="825" t="s">
        <v>128</v>
      </c>
      <c r="C27" s="826"/>
      <c r="D27" s="827"/>
      <c r="E27" s="153">
        <v>-1854</v>
      </c>
      <c r="F27" s="581">
        <v>383</v>
      </c>
      <c r="G27" s="154">
        <v>-1471</v>
      </c>
      <c r="H27" s="154">
        <v>-1453</v>
      </c>
      <c r="I27" s="155">
        <v>-2924</v>
      </c>
      <c r="J27" s="568">
        <f>+L27-I27</f>
        <v>536</v>
      </c>
      <c r="K27" s="569">
        <f>+L27-G27</f>
        <v>-917</v>
      </c>
      <c r="L27" s="158">
        <v>-2388</v>
      </c>
    </row>
    <row r="28" spans="1:16" ht="39.950000000000003" customHeight="1" thickBot="1" x14ac:dyDescent="0.2">
      <c r="B28" s="831" t="s">
        <v>280</v>
      </c>
      <c r="C28" s="832"/>
      <c r="D28" s="833"/>
      <c r="E28" s="159">
        <v>72358</v>
      </c>
      <c r="F28" s="160">
        <v>70671</v>
      </c>
      <c r="G28" s="160">
        <v>70671</v>
      </c>
      <c r="H28" s="161">
        <v>67874</v>
      </c>
      <c r="I28" s="161">
        <v>67874</v>
      </c>
      <c r="J28" s="160">
        <f>+L28</f>
        <v>68426</v>
      </c>
      <c r="K28" s="162">
        <f>+L28</f>
        <v>68426</v>
      </c>
      <c r="L28" s="163">
        <v>68426</v>
      </c>
    </row>
    <row r="29" spans="1:16" s="61" customFormat="1" ht="11.25" customHeight="1" x14ac:dyDescent="0.15">
      <c r="B29" s="99"/>
      <c r="C29" s="84"/>
      <c r="D29" s="85"/>
      <c r="E29" s="138"/>
      <c r="F29" s="138"/>
      <c r="G29" s="138"/>
      <c r="H29" s="138"/>
      <c r="I29" s="138"/>
      <c r="J29" s="138"/>
      <c r="K29" s="138"/>
      <c r="L29" s="138"/>
      <c r="M29" s="108"/>
      <c r="N29" s="139"/>
      <c r="O29" s="139"/>
      <c r="P29" s="139"/>
    </row>
    <row r="30" spans="1:16" s="61" customFormat="1" ht="15" customHeight="1" x14ac:dyDescent="0.15">
      <c r="B30" s="23" t="s">
        <v>51</v>
      </c>
      <c r="C30" s="84"/>
      <c r="D30" s="85"/>
      <c r="E30" s="138"/>
      <c r="F30" s="138"/>
      <c r="G30" s="138"/>
      <c r="H30" s="138"/>
      <c r="I30" s="138"/>
      <c r="J30" s="138"/>
      <c r="K30" s="138"/>
      <c r="L30" s="138"/>
      <c r="M30" s="139"/>
      <c r="N30" s="139"/>
      <c r="O30" s="139"/>
      <c r="P30" s="139"/>
    </row>
    <row r="31" spans="1:16" s="61" customFormat="1" ht="15" customHeight="1" x14ac:dyDescent="0.15">
      <c r="B31" s="24" t="s">
        <v>52</v>
      </c>
      <c r="C31" s="84"/>
      <c r="D31" s="85"/>
      <c r="E31" s="138"/>
      <c r="F31" s="138"/>
      <c r="G31" s="138"/>
      <c r="H31" s="138"/>
      <c r="I31" s="138"/>
      <c r="J31" s="138"/>
      <c r="K31" s="138"/>
      <c r="L31" s="138"/>
      <c r="M31" s="139"/>
      <c r="N31" s="139"/>
      <c r="O31" s="139"/>
      <c r="P31" s="139"/>
    </row>
    <row r="32" spans="1:16" ht="12" customHeight="1" x14ac:dyDescent="0.15">
      <c r="A32" s="493"/>
      <c r="B32" s="493"/>
      <c r="C32" s="455"/>
      <c r="D32" s="455"/>
      <c r="E32" s="111"/>
      <c r="I32" s="107"/>
    </row>
    <row r="33" spans="1:16" ht="12" customHeight="1" thickBot="1" x14ac:dyDescent="0.2">
      <c r="A33" s="493"/>
      <c r="B33" s="493"/>
      <c r="C33" s="455"/>
      <c r="D33" s="455"/>
      <c r="E33" s="111"/>
      <c r="I33" s="107"/>
    </row>
    <row r="34" spans="1:16" ht="39.950000000000003" customHeight="1" thickBot="1" x14ac:dyDescent="0.2">
      <c r="B34" s="741" t="s">
        <v>38</v>
      </c>
      <c r="C34" s="742"/>
      <c r="D34" s="743"/>
      <c r="E34" s="834" t="s">
        <v>240</v>
      </c>
      <c r="F34" s="771"/>
      <c r="G34" s="771"/>
      <c r="H34" s="771"/>
      <c r="I34" s="771"/>
      <c r="J34" s="771"/>
      <c r="K34" s="771"/>
      <c r="L34" s="746" t="s">
        <v>8</v>
      </c>
    </row>
    <row r="35" spans="1:16" ht="21" customHeight="1" x14ac:dyDescent="0.15">
      <c r="B35" s="12"/>
      <c r="C35" s="13"/>
      <c r="D35" s="752" t="s">
        <v>129</v>
      </c>
      <c r="E35" s="754" t="s">
        <v>130</v>
      </c>
      <c r="F35" s="756" t="s">
        <v>131</v>
      </c>
      <c r="G35" s="758" t="s">
        <v>132</v>
      </c>
      <c r="H35" s="756" t="s">
        <v>133</v>
      </c>
      <c r="I35" s="758" t="s">
        <v>9</v>
      </c>
      <c r="J35" s="756" t="s">
        <v>134</v>
      </c>
      <c r="K35" s="760" t="s">
        <v>10</v>
      </c>
      <c r="L35" s="779"/>
    </row>
    <row r="36" spans="1:16" ht="21" customHeight="1" thickBot="1" x14ac:dyDescent="0.2">
      <c r="B36" s="14"/>
      <c r="C36" s="15"/>
      <c r="D36" s="753"/>
      <c r="E36" s="755"/>
      <c r="F36" s="757"/>
      <c r="G36" s="759"/>
      <c r="H36" s="757"/>
      <c r="I36" s="759"/>
      <c r="J36" s="757"/>
      <c r="K36" s="761"/>
      <c r="L36" s="780"/>
    </row>
    <row r="37" spans="1:16" ht="39.950000000000003" customHeight="1" x14ac:dyDescent="0.15">
      <c r="B37" s="17"/>
      <c r="C37" s="820" t="s">
        <v>53</v>
      </c>
      <c r="D37" s="821"/>
      <c r="E37" s="141">
        <v>899</v>
      </c>
      <c r="F37" s="142">
        <v>916</v>
      </c>
      <c r="G37" s="142">
        <v>1815</v>
      </c>
      <c r="H37" s="142">
        <v>906</v>
      </c>
      <c r="I37" s="143">
        <v>2721</v>
      </c>
      <c r="J37" s="566">
        <f>+L37-I37</f>
        <v>851</v>
      </c>
      <c r="K37" s="567">
        <f>+L37-G37</f>
        <v>1757</v>
      </c>
      <c r="L37" s="146">
        <v>3572</v>
      </c>
    </row>
    <row r="38" spans="1:16" ht="39.950000000000003" customHeight="1" x14ac:dyDescent="0.15">
      <c r="B38" s="822" t="s">
        <v>36</v>
      </c>
      <c r="C38" s="823"/>
      <c r="D38" s="824"/>
      <c r="E38" s="147">
        <v>16881</v>
      </c>
      <c r="F38" s="148">
        <v>-2780</v>
      </c>
      <c r="G38" s="148">
        <v>14101</v>
      </c>
      <c r="H38" s="148">
        <v>-7451</v>
      </c>
      <c r="I38" s="149">
        <v>6650</v>
      </c>
      <c r="J38" s="502">
        <f>+L38-I38</f>
        <v>6285</v>
      </c>
      <c r="K38" s="503">
        <f>+L38-G38</f>
        <v>-1166</v>
      </c>
      <c r="L38" s="152">
        <v>12935</v>
      </c>
    </row>
    <row r="39" spans="1:16" ht="39.950000000000003" customHeight="1" x14ac:dyDescent="0.15">
      <c r="B39" s="825" t="s">
        <v>126</v>
      </c>
      <c r="C39" s="826"/>
      <c r="D39" s="827"/>
      <c r="E39" s="153">
        <v>-1477</v>
      </c>
      <c r="F39" s="154">
        <v>-1848</v>
      </c>
      <c r="G39" s="154">
        <v>-3325</v>
      </c>
      <c r="H39" s="154">
        <v>-1436</v>
      </c>
      <c r="I39" s="489">
        <v>-4761</v>
      </c>
      <c r="J39" s="568">
        <f t="shared" ref="J39:J40" si="1">+L39-I39</f>
        <v>-1965</v>
      </c>
      <c r="K39" s="569">
        <f>+L39-G39</f>
        <v>-3401</v>
      </c>
      <c r="L39" s="158">
        <v>-6726</v>
      </c>
    </row>
    <row r="40" spans="1:16" ht="39.950000000000003" customHeight="1" x14ac:dyDescent="0.15">
      <c r="B40" s="828" t="s">
        <v>127</v>
      </c>
      <c r="C40" s="829"/>
      <c r="D40" s="830"/>
      <c r="E40" s="153">
        <v>15404</v>
      </c>
      <c r="F40" s="154">
        <v>-4628</v>
      </c>
      <c r="G40" s="154">
        <v>10776</v>
      </c>
      <c r="H40" s="154">
        <v>-8888</v>
      </c>
      <c r="I40" s="155">
        <v>1888</v>
      </c>
      <c r="J40" s="502">
        <f t="shared" si="1"/>
        <v>4320</v>
      </c>
      <c r="K40" s="503">
        <f>+L40-G40</f>
        <v>-4568</v>
      </c>
      <c r="L40" s="158">
        <v>6208</v>
      </c>
    </row>
    <row r="41" spans="1:16" ht="39.950000000000003" customHeight="1" x14ac:dyDescent="0.15">
      <c r="B41" s="825" t="s">
        <v>128</v>
      </c>
      <c r="C41" s="826"/>
      <c r="D41" s="827"/>
      <c r="E41" s="153">
        <v>-1810</v>
      </c>
      <c r="F41" s="154">
        <v>678</v>
      </c>
      <c r="G41" s="154">
        <v>-1132</v>
      </c>
      <c r="H41" s="154">
        <v>-1593</v>
      </c>
      <c r="I41" s="155">
        <v>-2725</v>
      </c>
      <c r="J41" s="568">
        <f>+L41-I41</f>
        <v>425</v>
      </c>
      <c r="K41" s="569">
        <f>+L41-G41</f>
        <v>-1168</v>
      </c>
      <c r="L41" s="158">
        <v>-2300</v>
      </c>
    </row>
    <row r="42" spans="1:16" ht="39.950000000000003" customHeight="1" thickBot="1" x14ac:dyDescent="0.2">
      <c r="B42" s="831" t="s">
        <v>280</v>
      </c>
      <c r="C42" s="832"/>
      <c r="D42" s="833"/>
      <c r="E42" s="159">
        <v>67948</v>
      </c>
      <c r="F42" s="160">
        <v>63987</v>
      </c>
      <c r="G42" s="160">
        <v>63987</v>
      </c>
      <c r="H42" s="161">
        <v>53496</v>
      </c>
      <c r="I42" s="161">
        <v>53496</v>
      </c>
      <c r="J42" s="160">
        <f>+L42</f>
        <v>58321</v>
      </c>
      <c r="K42" s="162">
        <f>+L42</f>
        <v>58321</v>
      </c>
      <c r="L42" s="163">
        <v>58321</v>
      </c>
    </row>
    <row r="43" spans="1:16" s="61" customFormat="1" ht="11.25" customHeight="1" x14ac:dyDescent="0.15">
      <c r="B43" s="99"/>
      <c r="C43" s="84"/>
      <c r="D43" s="85"/>
      <c r="E43" s="138"/>
      <c r="F43" s="138"/>
      <c r="G43" s="138"/>
      <c r="H43" s="138"/>
      <c r="I43" s="138"/>
      <c r="J43" s="138"/>
      <c r="K43" s="138"/>
      <c r="L43" s="138"/>
      <c r="M43" s="108"/>
      <c r="N43" s="139"/>
      <c r="O43" s="139"/>
      <c r="P43" s="139"/>
    </row>
    <row r="44" spans="1:16" s="61" customFormat="1" ht="15" customHeight="1" x14ac:dyDescent="0.15">
      <c r="B44" s="23" t="s">
        <v>51</v>
      </c>
      <c r="C44" s="84"/>
      <c r="D44" s="85"/>
      <c r="E44" s="138"/>
      <c r="F44" s="138"/>
      <c r="G44" s="138"/>
      <c r="H44" s="138"/>
      <c r="I44" s="138"/>
      <c r="J44" s="138"/>
      <c r="K44" s="138"/>
      <c r="L44" s="138"/>
      <c r="M44" s="139"/>
      <c r="N44" s="139"/>
      <c r="O44" s="139"/>
      <c r="P44" s="139"/>
    </row>
    <row r="45" spans="1:16" s="61" customFormat="1" ht="15" customHeight="1" x14ac:dyDescent="0.15">
      <c r="B45" s="24" t="s">
        <v>52</v>
      </c>
      <c r="C45" s="84"/>
      <c r="D45" s="85"/>
      <c r="E45" s="138"/>
      <c r="F45" s="138"/>
      <c r="G45" s="138"/>
      <c r="H45" s="138"/>
      <c r="I45" s="138"/>
      <c r="J45" s="138"/>
      <c r="K45" s="138"/>
      <c r="L45" s="138"/>
      <c r="M45" s="139"/>
      <c r="N45" s="139"/>
      <c r="O45" s="139"/>
      <c r="P45" s="139"/>
    </row>
    <row r="46" spans="1:16" ht="12" customHeight="1" x14ac:dyDescent="0.15">
      <c r="A46" s="5"/>
      <c r="B46" s="5"/>
      <c r="C46" s="88"/>
      <c r="D46" s="88"/>
      <c r="E46" s="111"/>
      <c r="I46" s="107"/>
    </row>
    <row r="47" spans="1:16" ht="12" customHeight="1" thickBot="1" x14ac:dyDescent="0.2">
      <c r="A47" s="430"/>
      <c r="B47" s="430"/>
      <c r="C47" s="431"/>
      <c r="D47" s="431"/>
      <c r="E47" s="111"/>
      <c r="I47" s="107"/>
    </row>
    <row r="48" spans="1:16" ht="39.950000000000003" customHeight="1" thickBot="1" x14ac:dyDescent="0.2">
      <c r="B48" s="741" t="s">
        <v>38</v>
      </c>
      <c r="C48" s="742"/>
      <c r="D48" s="743"/>
      <c r="E48" s="834" t="s">
        <v>219</v>
      </c>
      <c r="F48" s="771"/>
      <c r="G48" s="771"/>
      <c r="H48" s="771"/>
      <c r="I48" s="771"/>
      <c r="J48" s="771"/>
      <c r="K48" s="771"/>
      <c r="L48" s="746" t="s">
        <v>8</v>
      </c>
    </row>
    <row r="49" spans="1:16" ht="21" customHeight="1" x14ac:dyDescent="0.15">
      <c r="B49" s="12"/>
      <c r="C49" s="13"/>
      <c r="D49" s="752" t="s">
        <v>129</v>
      </c>
      <c r="E49" s="754" t="s">
        <v>130</v>
      </c>
      <c r="F49" s="756" t="s">
        <v>131</v>
      </c>
      <c r="G49" s="758" t="s">
        <v>132</v>
      </c>
      <c r="H49" s="756" t="s">
        <v>133</v>
      </c>
      <c r="I49" s="758" t="s">
        <v>9</v>
      </c>
      <c r="J49" s="756" t="s">
        <v>134</v>
      </c>
      <c r="K49" s="760" t="s">
        <v>10</v>
      </c>
      <c r="L49" s="779"/>
    </row>
    <row r="50" spans="1:16" ht="21" customHeight="1" thickBot="1" x14ac:dyDescent="0.2">
      <c r="B50" s="14"/>
      <c r="C50" s="15"/>
      <c r="D50" s="753"/>
      <c r="E50" s="755"/>
      <c r="F50" s="757"/>
      <c r="G50" s="759"/>
      <c r="H50" s="757"/>
      <c r="I50" s="759"/>
      <c r="J50" s="757"/>
      <c r="K50" s="761"/>
      <c r="L50" s="780"/>
    </row>
    <row r="51" spans="1:16" ht="39.950000000000003" customHeight="1" x14ac:dyDescent="0.15">
      <c r="B51" s="17"/>
      <c r="C51" s="820" t="s">
        <v>53</v>
      </c>
      <c r="D51" s="821"/>
      <c r="E51" s="141">
        <v>607</v>
      </c>
      <c r="F51" s="142">
        <v>634</v>
      </c>
      <c r="G51" s="142">
        <v>1242</v>
      </c>
      <c r="H51" s="142">
        <v>735</v>
      </c>
      <c r="I51" s="143">
        <v>1977</v>
      </c>
      <c r="J51" s="144">
        <f>+L51-I51</f>
        <v>787.0659999999998</v>
      </c>
      <c r="K51" s="145">
        <f>+L51-G51</f>
        <v>1522.0659999999998</v>
      </c>
      <c r="L51" s="146">
        <v>2764.0659999999998</v>
      </c>
    </row>
    <row r="52" spans="1:16" ht="39.950000000000003" customHeight="1" x14ac:dyDescent="0.15">
      <c r="B52" s="822" t="s">
        <v>36</v>
      </c>
      <c r="C52" s="823"/>
      <c r="D52" s="824"/>
      <c r="E52" s="147">
        <v>20334</v>
      </c>
      <c r="F52" s="148">
        <v>-6108</v>
      </c>
      <c r="G52" s="148">
        <v>14225</v>
      </c>
      <c r="H52" s="148">
        <v>-7823</v>
      </c>
      <c r="I52" s="149">
        <v>6402</v>
      </c>
      <c r="J52" s="150">
        <f t="shared" ref="J52:J55" si="2">+L52-I52</f>
        <v>1994.0190000000002</v>
      </c>
      <c r="K52" s="151">
        <f t="shared" ref="K52:K55" si="3">+L52-G52</f>
        <v>-5828.9809999999998</v>
      </c>
      <c r="L52" s="152">
        <v>8396.0190000000002</v>
      </c>
    </row>
    <row r="53" spans="1:16" ht="39.950000000000003" customHeight="1" x14ac:dyDescent="0.15">
      <c r="B53" s="825" t="s">
        <v>126</v>
      </c>
      <c r="C53" s="826"/>
      <c r="D53" s="827"/>
      <c r="E53" s="153">
        <v>-1329</v>
      </c>
      <c r="F53" s="154">
        <v>-1405</v>
      </c>
      <c r="G53" s="154">
        <v>-2734</v>
      </c>
      <c r="H53" s="154">
        <v>-1645</v>
      </c>
      <c r="I53" s="155">
        <v>-4379</v>
      </c>
      <c r="J53" s="156">
        <f t="shared" si="2"/>
        <v>-1225.4170000000004</v>
      </c>
      <c r="K53" s="157">
        <f t="shared" si="3"/>
        <v>-2870.4170000000004</v>
      </c>
      <c r="L53" s="158">
        <v>-5604.4170000000004</v>
      </c>
    </row>
    <row r="54" spans="1:16" ht="39.950000000000003" customHeight="1" x14ac:dyDescent="0.15">
      <c r="B54" s="828" t="s">
        <v>127</v>
      </c>
      <c r="C54" s="829"/>
      <c r="D54" s="830"/>
      <c r="E54" s="153">
        <v>19004</v>
      </c>
      <c r="F54" s="154">
        <v>-7513</v>
      </c>
      <c r="G54" s="154">
        <v>11491</v>
      </c>
      <c r="H54" s="154">
        <v>-9468</v>
      </c>
      <c r="I54" s="155">
        <v>2022</v>
      </c>
      <c r="J54" s="150">
        <f t="shared" ref="J54" si="4">+L54-I54</f>
        <v>769</v>
      </c>
      <c r="K54" s="151">
        <f t="shared" ref="K54" si="5">+L54-G54</f>
        <v>-8700</v>
      </c>
      <c r="L54" s="158">
        <v>2791</v>
      </c>
    </row>
    <row r="55" spans="1:16" ht="39.950000000000003" customHeight="1" x14ac:dyDescent="0.15">
      <c r="B55" s="825" t="s">
        <v>128</v>
      </c>
      <c r="C55" s="826"/>
      <c r="D55" s="827"/>
      <c r="E55" s="153">
        <v>-2498</v>
      </c>
      <c r="F55" s="154">
        <v>274</v>
      </c>
      <c r="G55" s="154">
        <v>-2223</v>
      </c>
      <c r="H55" s="154">
        <v>-2750</v>
      </c>
      <c r="I55" s="155">
        <v>-4973</v>
      </c>
      <c r="J55" s="156">
        <f t="shared" si="2"/>
        <v>-642.1909999999998</v>
      </c>
      <c r="K55" s="157">
        <f t="shared" si="3"/>
        <v>-3392.1909999999998</v>
      </c>
      <c r="L55" s="158">
        <v>-5615.1909999999998</v>
      </c>
    </row>
    <row r="56" spans="1:16" ht="39.950000000000003" customHeight="1" thickBot="1" x14ac:dyDescent="0.2">
      <c r="B56" s="831" t="s">
        <v>280</v>
      </c>
      <c r="C56" s="832"/>
      <c r="D56" s="833"/>
      <c r="E56" s="159">
        <v>73716</v>
      </c>
      <c r="F56" s="160">
        <v>66416</v>
      </c>
      <c r="G56" s="160">
        <v>66416</v>
      </c>
      <c r="H56" s="161">
        <v>54251</v>
      </c>
      <c r="I56" s="161">
        <v>54251</v>
      </c>
      <c r="J56" s="160">
        <f>+L56</f>
        <v>54354.014999999999</v>
      </c>
      <c r="K56" s="162">
        <f>+L56</f>
        <v>54354.014999999999</v>
      </c>
      <c r="L56" s="163">
        <v>54354.014999999999</v>
      </c>
    </row>
    <row r="57" spans="1:16" s="61" customFormat="1" ht="11.25" customHeight="1" x14ac:dyDescent="0.15">
      <c r="B57" s="99"/>
      <c r="C57" s="84"/>
      <c r="D57" s="85"/>
      <c r="E57" s="138"/>
      <c r="F57" s="138"/>
      <c r="G57" s="138"/>
      <c r="H57" s="138"/>
      <c r="I57" s="138"/>
      <c r="J57" s="138"/>
      <c r="K57" s="138"/>
      <c r="L57" s="138"/>
      <c r="M57" s="108"/>
      <c r="N57" s="139"/>
      <c r="O57" s="139"/>
      <c r="P57" s="139"/>
    </row>
    <row r="58" spans="1:16" s="61" customFormat="1" ht="15" customHeight="1" x14ac:dyDescent="0.15">
      <c r="B58" s="23" t="s">
        <v>51</v>
      </c>
      <c r="C58" s="84"/>
      <c r="D58" s="85"/>
      <c r="E58" s="138"/>
      <c r="F58" s="138"/>
      <c r="G58" s="138"/>
      <c r="H58" s="138"/>
      <c r="I58" s="138"/>
      <c r="J58" s="138"/>
      <c r="K58" s="138"/>
      <c r="L58" s="138"/>
      <c r="M58" s="139"/>
      <c r="N58" s="139"/>
      <c r="O58" s="139"/>
      <c r="P58" s="139"/>
    </row>
    <row r="59" spans="1:16" s="61" customFormat="1" ht="15" customHeight="1" x14ac:dyDescent="0.15">
      <c r="B59" s="24" t="s">
        <v>52</v>
      </c>
      <c r="C59" s="84"/>
      <c r="D59" s="85"/>
      <c r="E59" s="138"/>
      <c r="F59" s="138"/>
      <c r="G59" s="138"/>
      <c r="H59" s="138"/>
      <c r="I59" s="138"/>
      <c r="J59" s="138"/>
      <c r="K59" s="138"/>
      <c r="L59" s="138"/>
      <c r="M59" s="139"/>
      <c r="N59" s="139"/>
      <c r="O59" s="139"/>
      <c r="P59" s="139"/>
    </row>
    <row r="60" spans="1:16" ht="12" customHeight="1" thickBot="1" x14ac:dyDescent="0.2">
      <c r="A60" s="433"/>
      <c r="B60" s="433"/>
      <c r="C60" s="435"/>
      <c r="D60" s="435"/>
      <c r="E60" s="111"/>
      <c r="I60" s="107"/>
    </row>
    <row r="61" spans="1:16" ht="39.950000000000003" customHeight="1" thickBot="1" x14ac:dyDescent="0.2">
      <c r="B61" s="741" t="s">
        <v>38</v>
      </c>
      <c r="C61" s="742"/>
      <c r="D61" s="743"/>
      <c r="E61" s="834" t="s">
        <v>202</v>
      </c>
      <c r="F61" s="771"/>
      <c r="G61" s="771"/>
      <c r="H61" s="771"/>
      <c r="I61" s="771"/>
      <c r="J61" s="771"/>
      <c r="K61" s="771"/>
      <c r="L61" s="746" t="s">
        <v>8</v>
      </c>
    </row>
    <row r="62" spans="1:16" ht="21" customHeight="1" x14ac:dyDescent="0.15">
      <c r="B62" s="12"/>
      <c r="C62" s="13"/>
      <c r="D62" s="752" t="s">
        <v>129</v>
      </c>
      <c r="E62" s="754" t="s">
        <v>130</v>
      </c>
      <c r="F62" s="756" t="s">
        <v>131</v>
      </c>
      <c r="G62" s="758" t="s">
        <v>132</v>
      </c>
      <c r="H62" s="756" t="s">
        <v>133</v>
      </c>
      <c r="I62" s="758" t="s">
        <v>9</v>
      </c>
      <c r="J62" s="756" t="s">
        <v>134</v>
      </c>
      <c r="K62" s="760" t="s">
        <v>10</v>
      </c>
      <c r="L62" s="779"/>
    </row>
    <row r="63" spans="1:16" ht="21" customHeight="1" thickBot="1" x14ac:dyDescent="0.2">
      <c r="B63" s="14"/>
      <c r="C63" s="15"/>
      <c r="D63" s="753"/>
      <c r="E63" s="755"/>
      <c r="F63" s="757"/>
      <c r="G63" s="759"/>
      <c r="H63" s="757"/>
      <c r="I63" s="759"/>
      <c r="J63" s="757"/>
      <c r="K63" s="761"/>
      <c r="L63" s="780"/>
    </row>
    <row r="64" spans="1:16" ht="39.950000000000003" customHeight="1" x14ac:dyDescent="0.15">
      <c r="B64" s="17"/>
      <c r="C64" s="820" t="s">
        <v>53</v>
      </c>
      <c r="D64" s="821"/>
      <c r="E64" s="141">
        <v>686</v>
      </c>
      <c r="F64" s="142">
        <v>589</v>
      </c>
      <c r="G64" s="142">
        <v>1275</v>
      </c>
      <c r="H64" s="142">
        <f>+I64-G64</f>
        <v>631</v>
      </c>
      <c r="I64" s="143">
        <v>1906</v>
      </c>
      <c r="J64" s="144">
        <v>620</v>
      </c>
      <c r="K64" s="145">
        <v>1251</v>
      </c>
      <c r="L64" s="146">
        <v>2526</v>
      </c>
    </row>
    <row r="65" spans="1:16" ht="39.950000000000003" customHeight="1" x14ac:dyDescent="0.15">
      <c r="B65" s="822" t="s">
        <v>36</v>
      </c>
      <c r="C65" s="823"/>
      <c r="D65" s="824"/>
      <c r="E65" s="147">
        <v>18256</v>
      </c>
      <c r="F65" s="148">
        <v>-4945</v>
      </c>
      <c r="G65" s="148">
        <v>13311</v>
      </c>
      <c r="H65" s="148">
        <f t="shared" ref="H65:H68" si="6">+I65-G65</f>
        <v>-7646</v>
      </c>
      <c r="I65" s="149">
        <v>5665</v>
      </c>
      <c r="J65" s="150">
        <v>-886</v>
      </c>
      <c r="K65" s="151">
        <v>-8532</v>
      </c>
      <c r="L65" s="152">
        <v>4779</v>
      </c>
    </row>
    <row r="66" spans="1:16" ht="39.950000000000003" customHeight="1" x14ac:dyDescent="0.15">
      <c r="B66" s="825" t="s">
        <v>126</v>
      </c>
      <c r="C66" s="826"/>
      <c r="D66" s="827"/>
      <c r="E66" s="153">
        <v>-911</v>
      </c>
      <c r="F66" s="154">
        <v>-730</v>
      </c>
      <c r="G66" s="154">
        <v>-1641</v>
      </c>
      <c r="H66" s="154">
        <f t="shared" si="6"/>
        <v>-333</v>
      </c>
      <c r="I66" s="155">
        <v>-1974</v>
      </c>
      <c r="J66" s="156">
        <v>-828</v>
      </c>
      <c r="K66" s="157">
        <v>-1161</v>
      </c>
      <c r="L66" s="158">
        <v>-2802</v>
      </c>
    </row>
    <row r="67" spans="1:16" ht="39.950000000000003" customHeight="1" x14ac:dyDescent="0.15">
      <c r="B67" s="828" t="s">
        <v>127</v>
      </c>
      <c r="C67" s="829"/>
      <c r="D67" s="830"/>
      <c r="E67" s="153">
        <v>17344</v>
      </c>
      <c r="F67" s="154">
        <v>-5675</v>
      </c>
      <c r="G67" s="154">
        <v>11669</v>
      </c>
      <c r="H67" s="154">
        <f t="shared" si="6"/>
        <v>-7978</v>
      </c>
      <c r="I67" s="155">
        <v>3691</v>
      </c>
      <c r="J67" s="156">
        <v>-1715</v>
      </c>
      <c r="K67" s="157">
        <v>-9693</v>
      </c>
      <c r="L67" s="158">
        <v>1976</v>
      </c>
    </row>
    <row r="68" spans="1:16" ht="39.950000000000003" customHeight="1" x14ac:dyDescent="0.15">
      <c r="B68" s="825" t="s">
        <v>128</v>
      </c>
      <c r="C68" s="826"/>
      <c r="D68" s="827"/>
      <c r="E68" s="153">
        <v>-2487</v>
      </c>
      <c r="F68" s="154">
        <v>373</v>
      </c>
      <c r="G68" s="154">
        <v>-2114</v>
      </c>
      <c r="H68" s="154">
        <f t="shared" si="6"/>
        <v>-2108</v>
      </c>
      <c r="I68" s="155">
        <v>-4222</v>
      </c>
      <c r="J68" s="156">
        <v>-114</v>
      </c>
      <c r="K68" s="157">
        <v>-2252</v>
      </c>
      <c r="L68" s="158">
        <v>-4366</v>
      </c>
    </row>
    <row r="69" spans="1:16" ht="39.950000000000003" customHeight="1" thickBot="1" x14ac:dyDescent="0.2">
      <c r="B69" s="831" t="s">
        <v>280</v>
      </c>
      <c r="C69" s="832"/>
      <c r="D69" s="833"/>
      <c r="E69" s="159">
        <v>74494</v>
      </c>
      <c r="F69" s="160">
        <v>69205</v>
      </c>
      <c r="G69" s="160">
        <v>69205</v>
      </c>
      <c r="H69" s="161">
        <v>59127</v>
      </c>
      <c r="I69" s="161">
        <v>59127</v>
      </c>
      <c r="J69" s="160">
        <v>57281</v>
      </c>
      <c r="K69" s="162">
        <v>57281</v>
      </c>
      <c r="L69" s="163">
        <v>57281</v>
      </c>
    </row>
    <row r="70" spans="1:16" s="61" customFormat="1" ht="11.25" customHeight="1" x14ac:dyDescent="0.15">
      <c r="B70" s="99"/>
      <c r="C70" s="84"/>
      <c r="D70" s="85"/>
      <c r="E70" s="138"/>
      <c r="F70" s="138"/>
      <c r="G70" s="138"/>
      <c r="H70" s="138"/>
      <c r="I70" s="138"/>
      <c r="J70" s="138"/>
      <c r="K70" s="138"/>
      <c r="L70" s="138"/>
      <c r="M70" s="108"/>
      <c r="N70" s="139"/>
      <c r="O70" s="139"/>
      <c r="P70" s="139"/>
    </row>
    <row r="71" spans="1:16" s="61" customFormat="1" ht="15" customHeight="1" x14ac:dyDescent="0.15">
      <c r="B71" s="23" t="s">
        <v>51</v>
      </c>
      <c r="C71" s="84"/>
      <c r="D71" s="85"/>
      <c r="E71" s="138"/>
      <c r="F71" s="138"/>
      <c r="G71" s="138"/>
      <c r="H71" s="138"/>
      <c r="I71" s="138"/>
      <c r="J71" s="138"/>
      <c r="K71" s="138"/>
      <c r="L71" s="138"/>
      <c r="M71" s="139"/>
      <c r="N71" s="139"/>
      <c r="O71" s="139"/>
      <c r="P71" s="139"/>
    </row>
    <row r="72" spans="1:16" s="61" customFormat="1" ht="15" customHeight="1" x14ac:dyDescent="0.15">
      <c r="B72" s="24" t="s">
        <v>52</v>
      </c>
      <c r="C72" s="84"/>
      <c r="D72" s="85"/>
      <c r="E72" s="138"/>
      <c r="F72" s="138"/>
      <c r="G72" s="138"/>
      <c r="H72" s="138"/>
      <c r="I72" s="138"/>
      <c r="J72" s="138"/>
      <c r="K72" s="138"/>
      <c r="L72" s="138"/>
      <c r="M72" s="139"/>
      <c r="N72" s="139"/>
      <c r="O72" s="139"/>
      <c r="P72" s="139"/>
    </row>
    <row r="73" spans="1:16" ht="12" customHeight="1" x14ac:dyDescent="0.15">
      <c r="A73" s="430"/>
      <c r="B73" s="430"/>
      <c r="C73" s="431"/>
      <c r="D73" s="431"/>
      <c r="E73" s="111"/>
      <c r="I73" s="107"/>
    </row>
    <row r="74" spans="1:16" ht="15" customHeight="1" thickBot="1" x14ac:dyDescent="0.2">
      <c r="I74" s="107"/>
    </row>
    <row r="75" spans="1:16" ht="39.950000000000003" customHeight="1" thickBot="1" x14ac:dyDescent="0.2">
      <c r="B75" s="741" t="s">
        <v>38</v>
      </c>
      <c r="C75" s="742"/>
      <c r="D75" s="743"/>
      <c r="E75" s="834" t="s">
        <v>186</v>
      </c>
      <c r="F75" s="771"/>
      <c r="G75" s="771"/>
      <c r="H75" s="771"/>
      <c r="I75" s="771"/>
      <c r="J75" s="771"/>
      <c r="K75" s="771"/>
      <c r="L75" s="746" t="s">
        <v>8</v>
      </c>
    </row>
    <row r="76" spans="1:16" ht="21" customHeight="1" x14ac:dyDescent="0.15">
      <c r="B76" s="12"/>
      <c r="C76" s="13"/>
      <c r="D76" s="752" t="s">
        <v>129</v>
      </c>
      <c r="E76" s="754" t="s">
        <v>130</v>
      </c>
      <c r="F76" s="756" t="s">
        <v>131</v>
      </c>
      <c r="G76" s="758" t="s">
        <v>132</v>
      </c>
      <c r="H76" s="756" t="s">
        <v>133</v>
      </c>
      <c r="I76" s="758" t="s">
        <v>9</v>
      </c>
      <c r="J76" s="756" t="s">
        <v>134</v>
      </c>
      <c r="K76" s="760" t="s">
        <v>10</v>
      </c>
      <c r="L76" s="779"/>
    </row>
    <row r="77" spans="1:16" ht="21" customHeight="1" thickBot="1" x14ac:dyDescent="0.2">
      <c r="B77" s="14"/>
      <c r="C77" s="15"/>
      <c r="D77" s="753"/>
      <c r="E77" s="755"/>
      <c r="F77" s="757"/>
      <c r="G77" s="759"/>
      <c r="H77" s="757"/>
      <c r="I77" s="759"/>
      <c r="J77" s="757"/>
      <c r="K77" s="761"/>
      <c r="L77" s="780"/>
    </row>
    <row r="78" spans="1:16" ht="39.950000000000003" customHeight="1" x14ac:dyDescent="0.15">
      <c r="B78" s="17"/>
      <c r="C78" s="820" t="s">
        <v>53</v>
      </c>
      <c r="D78" s="821"/>
      <c r="E78" s="141">
        <v>714</v>
      </c>
      <c r="F78" s="142">
        <f>+G78-E78</f>
        <v>717</v>
      </c>
      <c r="G78" s="142">
        <v>1431</v>
      </c>
      <c r="H78" s="142">
        <v>733</v>
      </c>
      <c r="I78" s="143">
        <v>2164</v>
      </c>
      <c r="J78" s="144">
        <v>670</v>
      </c>
      <c r="K78" s="145">
        <v>1403</v>
      </c>
      <c r="L78" s="146">
        <v>2834</v>
      </c>
    </row>
    <row r="79" spans="1:16" ht="39.950000000000003" customHeight="1" x14ac:dyDescent="0.15">
      <c r="B79" s="822" t="s">
        <v>36</v>
      </c>
      <c r="C79" s="823"/>
      <c r="D79" s="824"/>
      <c r="E79" s="147">
        <v>18538</v>
      </c>
      <c r="F79" s="148">
        <f t="shared" ref="F79:F82" si="7">+G79-E79</f>
        <v>536</v>
      </c>
      <c r="G79" s="148">
        <v>19074</v>
      </c>
      <c r="H79" s="148">
        <v>-760</v>
      </c>
      <c r="I79" s="149">
        <v>18314</v>
      </c>
      <c r="J79" s="150">
        <v>4320</v>
      </c>
      <c r="K79" s="151">
        <v>3560</v>
      </c>
      <c r="L79" s="152">
        <v>22634</v>
      </c>
    </row>
    <row r="80" spans="1:16" ht="39.950000000000003" customHeight="1" x14ac:dyDescent="0.15">
      <c r="B80" s="825" t="s">
        <v>126</v>
      </c>
      <c r="C80" s="826"/>
      <c r="D80" s="827"/>
      <c r="E80" s="153">
        <v>-561</v>
      </c>
      <c r="F80" s="154">
        <f t="shared" si="7"/>
        <v>-643</v>
      </c>
      <c r="G80" s="154">
        <v>-1204</v>
      </c>
      <c r="H80" s="154">
        <v>-813</v>
      </c>
      <c r="I80" s="155">
        <v>-2017</v>
      </c>
      <c r="J80" s="156">
        <v>-680</v>
      </c>
      <c r="K80" s="157">
        <v>-1493</v>
      </c>
      <c r="L80" s="158">
        <v>-2697</v>
      </c>
    </row>
    <row r="81" spans="2:16" ht="39.950000000000003" customHeight="1" x14ac:dyDescent="0.15">
      <c r="B81" s="828" t="s">
        <v>127</v>
      </c>
      <c r="C81" s="829"/>
      <c r="D81" s="830"/>
      <c r="E81" s="153">
        <v>17977</v>
      </c>
      <c r="F81" s="154">
        <f t="shared" si="7"/>
        <v>-108</v>
      </c>
      <c r="G81" s="154">
        <v>17869</v>
      </c>
      <c r="H81" s="154">
        <v>-1572</v>
      </c>
      <c r="I81" s="155">
        <v>16296</v>
      </c>
      <c r="J81" s="156">
        <v>3640</v>
      </c>
      <c r="K81" s="157">
        <v>2067</v>
      </c>
      <c r="L81" s="158">
        <v>19936</v>
      </c>
    </row>
    <row r="82" spans="2:16" ht="39.950000000000003" customHeight="1" x14ac:dyDescent="0.15">
      <c r="B82" s="825" t="s">
        <v>128</v>
      </c>
      <c r="C82" s="826"/>
      <c r="D82" s="827"/>
      <c r="E82" s="153">
        <v>-1488</v>
      </c>
      <c r="F82" s="154">
        <f t="shared" si="7"/>
        <v>30</v>
      </c>
      <c r="G82" s="154">
        <v>-1458</v>
      </c>
      <c r="H82" s="154">
        <v>-2024</v>
      </c>
      <c r="I82" s="155">
        <v>-3482</v>
      </c>
      <c r="J82" s="156">
        <v>-662</v>
      </c>
      <c r="K82" s="157">
        <v>-2686</v>
      </c>
      <c r="L82" s="158">
        <v>-4144</v>
      </c>
    </row>
    <row r="83" spans="2:16" ht="39.950000000000003" customHeight="1" thickBot="1" x14ac:dyDescent="0.2">
      <c r="B83" s="831" t="s">
        <v>280</v>
      </c>
      <c r="C83" s="832"/>
      <c r="D83" s="833"/>
      <c r="E83" s="159">
        <v>60346</v>
      </c>
      <c r="F83" s="160">
        <v>60237</v>
      </c>
      <c r="G83" s="160">
        <v>60237</v>
      </c>
      <c r="H83" s="161">
        <v>56599</v>
      </c>
      <c r="I83" s="161">
        <v>56599</v>
      </c>
      <c r="J83" s="160">
        <v>59648</v>
      </c>
      <c r="K83" s="162">
        <v>59648</v>
      </c>
      <c r="L83" s="163">
        <v>59648</v>
      </c>
    </row>
    <row r="84" spans="2:16" s="61" customFormat="1" ht="11.25" customHeight="1" x14ac:dyDescent="0.15">
      <c r="B84" s="99"/>
      <c r="C84" s="84"/>
      <c r="D84" s="85"/>
      <c r="E84" s="138"/>
      <c r="F84" s="138"/>
      <c r="G84" s="138"/>
      <c r="H84" s="138"/>
      <c r="I84" s="138"/>
      <c r="J84" s="138"/>
      <c r="K84" s="138"/>
      <c r="L84" s="138"/>
      <c r="M84" s="108"/>
      <c r="N84" s="139"/>
      <c r="O84" s="139"/>
      <c r="P84" s="139"/>
    </row>
    <row r="85" spans="2:16" s="61" customFormat="1" ht="15" customHeight="1" x14ac:dyDescent="0.15">
      <c r="B85" s="23" t="s">
        <v>51</v>
      </c>
      <c r="C85" s="84"/>
      <c r="D85" s="85"/>
      <c r="E85" s="138"/>
      <c r="F85" s="138"/>
      <c r="G85" s="138"/>
      <c r="H85" s="138"/>
      <c r="I85" s="138"/>
      <c r="J85" s="138"/>
      <c r="K85" s="138"/>
      <c r="L85" s="138"/>
      <c r="M85" s="139"/>
      <c r="N85" s="139"/>
      <c r="O85" s="139"/>
      <c r="P85" s="139"/>
    </row>
    <row r="86" spans="2:16" s="61" customFormat="1" ht="15" customHeight="1" x14ac:dyDescent="0.15">
      <c r="B86" s="24" t="s">
        <v>52</v>
      </c>
      <c r="C86" s="84"/>
      <c r="D86" s="85"/>
      <c r="E86" s="138"/>
      <c r="F86" s="138"/>
      <c r="G86" s="138"/>
      <c r="H86" s="138"/>
      <c r="I86" s="138"/>
      <c r="J86" s="138"/>
      <c r="K86" s="138"/>
      <c r="L86" s="138"/>
      <c r="M86" s="139"/>
      <c r="N86" s="139"/>
      <c r="O86" s="139"/>
      <c r="P86" s="139"/>
    </row>
    <row r="88" spans="2:16" ht="14.25" thickBot="1" x14ac:dyDescent="0.2"/>
    <row r="89" spans="2:16" ht="39.950000000000003" customHeight="1" thickBot="1" x14ac:dyDescent="0.2">
      <c r="B89" s="741" t="s">
        <v>38</v>
      </c>
      <c r="C89" s="742"/>
      <c r="D89" s="743"/>
      <c r="E89" s="834" t="s">
        <v>103</v>
      </c>
      <c r="F89" s="771"/>
      <c r="G89" s="771"/>
      <c r="H89" s="771"/>
      <c r="I89" s="771"/>
      <c r="J89" s="771"/>
      <c r="K89" s="771"/>
      <c r="L89" s="746" t="s">
        <v>8</v>
      </c>
    </row>
    <row r="90" spans="2:16" ht="21" customHeight="1" x14ac:dyDescent="0.15">
      <c r="B90" s="12"/>
      <c r="C90" s="13"/>
      <c r="D90" s="752" t="s">
        <v>129</v>
      </c>
      <c r="E90" s="754" t="s">
        <v>130</v>
      </c>
      <c r="F90" s="756" t="s">
        <v>131</v>
      </c>
      <c r="G90" s="758" t="s">
        <v>132</v>
      </c>
      <c r="H90" s="756" t="s">
        <v>133</v>
      </c>
      <c r="I90" s="758" t="s">
        <v>9</v>
      </c>
      <c r="J90" s="756" t="s">
        <v>134</v>
      </c>
      <c r="K90" s="760" t="s">
        <v>10</v>
      </c>
      <c r="L90" s="779"/>
    </row>
    <row r="91" spans="2:16" ht="21" customHeight="1" thickBot="1" x14ac:dyDescent="0.2">
      <c r="B91" s="14"/>
      <c r="C91" s="15"/>
      <c r="D91" s="753"/>
      <c r="E91" s="755"/>
      <c r="F91" s="757"/>
      <c r="G91" s="759"/>
      <c r="H91" s="757"/>
      <c r="I91" s="759"/>
      <c r="J91" s="757"/>
      <c r="K91" s="761"/>
      <c r="L91" s="780"/>
    </row>
    <row r="92" spans="2:16" ht="39.950000000000003" customHeight="1" x14ac:dyDescent="0.15">
      <c r="B92" s="17"/>
      <c r="C92" s="820" t="s">
        <v>53</v>
      </c>
      <c r="D92" s="821"/>
      <c r="E92" s="141">
        <v>653</v>
      </c>
      <c r="F92" s="142">
        <v>699</v>
      </c>
      <c r="G92" s="142">
        <v>1352</v>
      </c>
      <c r="H92" s="142">
        <v>995</v>
      </c>
      <c r="I92" s="143">
        <v>2347</v>
      </c>
      <c r="J92" s="144">
        <v>406</v>
      </c>
      <c r="K92" s="145">
        <v>1401</v>
      </c>
      <c r="L92" s="146">
        <v>2753</v>
      </c>
    </row>
    <row r="93" spans="2:16" ht="39.950000000000003" customHeight="1" x14ac:dyDescent="0.15">
      <c r="B93" s="822" t="s">
        <v>36</v>
      </c>
      <c r="C93" s="823"/>
      <c r="D93" s="824"/>
      <c r="E93" s="147">
        <v>18575</v>
      </c>
      <c r="F93" s="148">
        <v>-3059</v>
      </c>
      <c r="G93" s="148">
        <v>15516</v>
      </c>
      <c r="H93" s="148">
        <v>-12770</v>
      </c>
      <c r="I93" s="149">
        <v>2746</v>
      </c>
      <c r="J93" s="150">
        <v>6689</v>
      </c>
      <c r="K93" s="151">
        <v>-6081</v>
      </c>
      <c r="L93" s="152">
        <v>9435</v>
      </c>
    </row>
    <row r="94" spans="2:16" ht="39.950000000000003" customHeight="1" x14ac:dyDescent="0.15">
      <c r="B94" s="825" t="s">
        <v>126</v>
      </c>
      <c r="C94" s="826"/>
      <c r="D94" s="827"/>
      <c r="E94" s="153">
        <v>-874</v>
      </c>
      <c r="F94" s="154">
        <v>-1099</v>
      </c>
      <c r="G94" s="154">
        <v>-1973</v>
      </c>
      <c r="H94" s="154">
        <v>-407</v>
      </c>
      <c r="I94" s="155">
        <v>-2380</v>
      </c>
      <c r="J94" s="156">
        <v>-442</v>
      </c>
      <c r="K94" s="157">
        <v>-849</v>
      </c>
      <c r="L94" s="158">
        <v>-2822</v>
      </c>
    </row>
    <row r="95" spans="2:16" ht="39.950000000000003" customHeight="1" x14ac:dyDescent="0.15">
      <c r="B95" s="828" t="s">
        <v>127</v>
      </c>
      <c r="C95" s="829"/>
      <c r="D95" s="830"/>
      <c r="E95" s="153">
        <v>17701</v>
      </c>
      <c r="F95" s="154">
        <v>-4158</v>
      </c>
      <c r="G95" s="154">
        <v>13543</v>
      </c>
      <c r="H95" s="154">
        <v>-13178</v>
      </c>
      <c r="I95" s="155">
        <v>365</v>
      </c>
      <c r="J95" s="156">
        <v>6248</v>
      </c>
      <c r="K95" s="157">
        <v>-6930</v>
      </c>
      <c r="L95" s="158">
        <v>6613</v>
      </c>
    </row>
    <row r="96" spans="2:16" ht="39.950000000000003" customHeight="1" x14ac:dyDescent="0.15">
      <c r="B96" s="825" t="s">
        <v>128</v>
      </c>
      <c r="C96" s="826"/>
      <c r="D96" s="827"/>
      <c r="E96" s="153">
        <v>-352</v>
      </c>
      <c r="F96" s="154">
        <v>296</v>
      </c>
      <c r="G96" s="154">
        <v>-56</v>
      </c>
      <c r="H96" s="154">
        <v>-1701</v>
      </c>
      <c r="I96" s="155">
        <v>-1757</v>
      </c>
      <c r="J96" s="156">
        <v>355</v>
      </c>
      <c r="K96" s="157">
        <v>-1346</v>
      </c>
      <c r="L96" s="158">
        <v>-1402</v>
      </c>
    </row>
    <row r="97" spans="2:16" ht="39.950000000000003" customHeight="1" thickBot="1" x14ac:dyDescent="0.2">
      <c r="B97" s="831" t="s">
        <v>280</v>
      </c>
      <c r="C97" s="832"/>
      <c r="D97" s="833"/>
      <c r="E97" s="159">
        <v>56091</v>
      </c>
      <c r="F97" s="160">
        <v>52253</v>
      </c>
      <c r="G97" s="160">
        <v>52253</v>
      </c>
      <c r="H97" s="161">
        <v>37250</v>
      </c>
      <c r="I97" s="161">
        <v>37250</v>
      </c>
      <c r="J97" s="160">
        <v>43889</v>
      </c>
      <c r="K97" s="162">
        <v>43889</v>
      </c>
      <c r="L97" s="163">
        <v>43889</v>
      </c>
    </row>
    <row r="98" spans="2:16" s="61" customFormat="1" ht="11.25" customHeight="1" x14ac:dyDescent="0.15">
      <c r="B98" s="86"/>
      <c r="C98" s="84"/>
      <c r="D98" s="85"/>
      <c r="E98" s="138"/>
      <c r="F98" s="138"/>
      <c r="G98" s="138"/>
      <c r="H98" s="138"/>
      <c r="I98" s="138"/>
      <c r="J98" s="138"/>
      <c r="K98" s="138"/>
      <c r="L98" s="138"/>
      <c r="M98" s="108"/>
      <c r="N98" s="139"/>
      <c r="O98" s="139"/>
      <c r="P98" s="139"/>
    </row>
    <row r="99" spans="2:16" s="61" customFormat="1" ht="15" customHeight="1" x14ac:dyDescent="0.15">
      <c r="B99" s="23" t="s">
        <v>51</v>
      </c>
      <c r="C99" s="84"/>
      <c r="D99" s="85"/>
      <c r="E99" s="138"/>
      <c r="F99" s="138"/>
      <c r="G99" s="138"/>
      <c r="H99" s="138"/>
      <c r="I99" s="138"/>
      <c r="J99" s="138"/>
      <c r="K99" s="138"/>
      <c r="L99" s="138"/>
      <c r="M99" s="139"/>
      <c r="N99" s="139"/>
      <c r="O99" s="139"/>
      <c r="P99" s="139"/>
    </row>
    <row r="100" spans="2:16" s="61" customFormat="1" ht="15" customHeight="1" x14ac:dyDescent="0.15">
      <c r="B100" s="24" t="s">
        <v>52</v>
      </c>
      <c r="C100" s="84"/>
      <c r="D100" s="85"/>
      <c r="E100" s="138"/>
      <c r="F100" s="138"/>
      <c r="G100" s="138"/>
      <c r="H100" s="138"/>
      <c r="I100" s="138"/>
      <c r="J100" s="138"/>
      <c r="K100" s="138"/>
      <c r="L100" s="138"/>
      <c r="M100" s="139"/>
      <c r="N100" s="139"/>
      <c r="O100" s="139"/>
      <c r="P100" s="139"/>
    </row>
    <row r="101" spans="2:16" s="61" customFormat="1" ht="15" customHeight="1" x14ac:dyDescent="0.15">
      <c r="B101" s="99"/>
      <c r="C101" s="84"/>
      <c r="D101" s="85"/>
      <c r="E101" s="138"/>
      <c r="F101" s="138"/>
      <c r="G101" s="138"/>
      <c r="H101" s="138"/>
      <c r="I101" s="138"/>
      <c r="J101" s="138"/>
      <c r="K101" s="138"/>
      <c r="L101" s="138"/>
      <c r="M101" s="139"/>
      <c r="N101" s="139"/>
      <c r="O101" s="139"/>
      <c r="P101" s="139"/>
    </row>
    <row r="102" spans="2:16" s="61" customFormat="1" ht="15" customHeight="1" thickBot="1" x14ac:dyDescent="0.2">
      <c r="E102" s="139"/>
      <c r="F102" s="139"/>
      <c r="G102" s="139"/>
      <c r="H102" s="139"/>
      <c r="I102" s="139"/>
      <c r="J102" s="139"/>
      <c r="K102" s="139"/>
      <c r="L102" s="139"/>
      <c r="M102" s="139"/>
      <c r="N102" s="139"/>
      <c r="O102" s="139"/>
      <c r="P102" s="139"/>
    </row>
    <row r="103" spans="2:16" ht="39.950000000000003" customHeight="1" thickBot="1" x14ac:dyDescent="0.2">
      <c r="B103" s="741" t="s">
        <v>38</v>
      </c>
      <c r="C103" s="742"/>
      <c r="D103" s="743"/>
      <c r="E103" s="834" t="s">
        <v>89</v>
      </c>
      <c r="F103" s="771"/>
      <c r="G103" s="771"/>
      <c r="H103" s="771"/>
      <c r="I103" s="771"/>
      <c r="J103" s="771"/>
      <c r="K103" s="771"/>
      <c r="L103" s="746" t="s">
        <v>8</v>
      </c>
    </row>
    <row r="104" spans="2:16" ht="21" customHeight="1" x14ac:dyDescent="0.15">
      <c r="B104" s="12"/>
      <c r="C104" s="13"/>
      <c r="D104" s="752" t="s">
        <v>129</v>
      </c>
      <c r="E104" s="754" t="s">
        <v>130</v>
      </c>
      <c r="F104" s="756" t="s">
        <v>131</v>
      </c>
      <c r="G104" s="758" t="s">
        <v>132</v>
      </c>
      <c r="H104" s="756" t="s">
        <v>133</v>
      </c>
      <c r="I104" s="758" t="s">
        <v>9</v>
      </c>
      <c r="J104" s="756" t="s">
        <v>134</v>
      </c>
      <c r="K104" s="760" t="s">
        <v>10</v>
      </c>
      <c r="L104" s="779"/>
    </row>
    <row r="105" spans="2:16" ht="21" customHeight="1" thickBot="1" x14ac:dyDescent="0.2">
      <c r="B105" s="14"/>
      <c r="C105" s="15"/>
      <c r="D105" s="753"/>
      <c r="E105" s="755"/>
      <c r="F105" s="757"/>
      <c r="G105" s="759"/>
      <c r="H105" s="757"/>
      <c r="I105" s="759"/>
      <c r="J105" s="757"/>
      <c r="K105" s="761"/>
      <c r="L105" s="780"/>
    </row>
    <row r="106" spans="2:16" ht="39.950000000000003" customHeight="1" x14ac:dyDescent="0.15">
      <c r="B106" s="17"/>
      <c r="C106" s="820" t="s">
        <v>53</v>
      </c>
      <c r="D106" s="821"/>
      <c r="E106" s="141">
        <v>665</v>
      </c>
      <c r="F106" s="142">
        <v>695</v>
      </c>
      <c r="G106" s="142">
        <v>1360</v>
      </c>
      <c r="H106" s="142">
        <v>687</v>
      </c>
      <c r="I106" s="143">
        <v>2047</v>
      </c>
      <c r="J106" s="144">
        <v>758</v>
      </c>
      <c r="K106" s="145">
        <v>1445</v>
      </c>
      <c r="L106" s="146">
        <v>2805</v>
      </c>
    </row>
    <row r="107" spans="2:16" ht="39.950000000000003" customHeight="1" x14ac:dyDescent="0.15">
      <c r="B107" s="822" t="s">
        <v>36</v>
      </c>
      <c r="C107" s="823"/>
      <c r="D107" s="824"/>
      <c r="E107" s="147">
        <v>13680</v>
      </c>
      <c r="F107" s="148">
        <v>-1989</v>
      </c>
      <c r="G107" s="148">
        <v>11691</v>
      </c>
      <c r="H107" s="148">
        <v>-9518</v>
      </c>
      <c r="I107" s="149">
        <v>2173</v>
      </c>
      <c r="J107" s="150">
        <v>287</v>
      </c>
      <c r="K107" s="151">
        <v>-9231</v>
      </c>
      <c r="L107" s="152">
        <v>2460</v>
      </c>
    </row>
    <row r="108" spans="2:16" ht="39.950000000000003" customHeight="1" x14ac:dyDescent="0.15">
      <c r="B108" s="825" t="s">
        <v>126</v>
      </c>
      <c r="C108" s="826"/>
      <c r="D108" s="827"/>
      <c r="E108" s="153">
        <v>-1486</v>
      </c>
      <c r="F108" s="154">
        <v>-5809</v>
      </c>
      <c r="G108" s="154">
        <v>-7295</v>
      </c>
      <c r="H108" s="154">
        <v>4241</v>
      </c>
      <c r="I108" s="155">
        <v>-3054</v>
      </c>
      <c r="J108" s="156">
        <v>-875</v>
      </c>
      <c r="K108" s="157">
        <v>3366</v>
      </c>
      <c r="L108" s="158">
        <v>-3929</v>
      </c>
    </row>
    <row r="109" spans="2:16" ht="39.950000000000003" customHeight="1" x14ac:dyDescent="0.15">
      <c r="B109" s="828" t="s">
        <v>127</v>
      </c>
      <c r="C109" s="829"/>
      <c r="D109" s="830"/>
      <c r="E109" s="153">
        <v>12194</v>
      </c>
      <c r="F109" s="154">
        <v>-7798</v>
      </c>
      <c r="G109" s="154">
        <v>4396</v>
      </c>
      <c r="H109" s="154">
        <v>-5276</v>
      </c>
      <c r="I109" s="155">
        <v>-880</v>
      </c>
      <c r="J109" s="156">
        <v>-589</v>
      </c>
      <c r="K109" s="157">
        <v>-5865</v>
      </c>
      <c r="L109" s="158">
        <v>-1469</v>
      </c>
    </row>
    <row r="110" spans="2:16" ht="39.950000000000003" customHeight="1" x14ac:dyDescent="0.15">
      <c r="B110" s="825" t="s">
        <v>128</v>
      </c>
      <c r="C110" s="826"/>
      <c r="D110" s="827"/>
      <c r="E110" s="153">
        <v>-1761</v>
      </c>
      <c r="F110" s="154">
        <v>-180</v>
      </c>
      <c r="G110" s="154">
        <v>-1941</v>
      </c>
      <c r="H110" s="154">
        <v>-1844</v>
      </c>
      <c r="I110" s="155">
        <v>-3785</v>
      </c>
      <c r="J110" s="156">
        <v>-342</v>
      </c>
      <c r="K110" s="157">
        <v>-2186</v>
      </c>
      <c r="L110" s="158">
        <v>-4127</v>
      </c>
    </row>
    <row r="111" spans="2:16" ht="39.950000000000003" customHeight="1" thickBot="1" x14ac:dyDescent="0.2">
      <c r="B111" s="831" t="s">
        <v>280</v>
      </c>
      <c r="C111" s="832"/>
      <c r="D111" s="833"/>
      <c r="E111" s="159">
        <v>54840</v>
      </c>
      <c r="F111" s="160">
        <v>46940</v>
      </c>
      <c r="G111" s="160">
        <v>46940</v>
      </c>
      <c r="H111" s="161">
        <v>39855</v>
      </c>
      <c r="I111" s="161">
        <v>39855</v>
      </c>
      <c r="J111" s="160">
        <v>38951</v>
      </c>
      <c r="K111" s="162">
        <v>38951</v>
      </c>
      <c r="L111" s="163">
        <v>38951</v>
      </c>
    </row>
    <row r="112" spans="2:16" s="61" customFormat="1" ht="11.25" customHeight="1" x14ac:dyDescent="0.15">
      <c r="B112" s="86"/>
      <c r="C112" s="84"/>
      <c r="D112" s="85"/>
      <c r="E112" s="138"/>
      <c r="F112" s="138"/>
      <c r="G112" s="138"/>
      <c r="H112" s="138"/>
      <c r="I112" s="138"/>
      <c r="J112" s="138"/>
      <c r="K112" s="138"/>
      <c r="L112" s="138"/>
      <c r="M112" s="139"/>
      <c r="N112" s="139"/>
      <c r="O112" s="139"/>
      <c r="P112" s="139"/>
    </row>
    <row r="113" spans="2:16" s="61" customFormat="1" ht="15" customHeight="1" x14ac:dyDescent="0.15">
      <c r="B113" s="23" t="s">
        <v>92</v>
      </c>
      <c r="C113" s="84"/>
      <c r="D113" s="85"/>
      <c r="E113" s="138"/>
      <c r="F113" s="138"/>
      <c r="G113" s="138"/>
      <c r="H113" s="138"/>
      <c r="I113" s="138"/>
      <c r="J113" s="138"/>
      <c r="K113" s="138"/>
      <c r="L113" s="138"/>
      <c r="M113" s="139"/>
      <c r="N113" s="139"/>
      <c r="O113" s="139"/>
      <c r="P113" s="139"/>
    </row>
    <row r="114" spans="2:16" s="61" customFormat="1" ht="15" customHeight="1" x14ac:dyDescent="0.15">
      <c r="B114" s="24" t="s">
        <v>93</v>
      </c>
      <c r="C114" s="84"/>
      <c r="D114" s="85"/>
      <c r="E114" s="138"/>
      <c r="F114" s="138"/>
      <c r="G114" s="138"/>
      <c r="H114" s="138"/>
      <c r="I114" s="138"/>
      <c r="J114" s="138"/>
      <c r="K114" s="138"/>
      <c r="L114" s="138"/>
      <c r="M114" s="139"/>
      <c r="N114" s="139"/>
      <c r="O114" s="139"/>
      <c r="P114" s="139"/>
    </row>
    <row r="115" spans="2:16" s="61" customFormat="1" ht="15" customHeight="1" x14ac:dyDescent="0.15">
      <c r="B115" s="86"/>
      <c r="C115" s="84"/>
      <c r="D115" s="85"/>
      <c r="E115" s="138"/>
      <c r="F115" s="138"/>
      <c r="G115" s="138"/>
      <c r="H115" s="138"/>
      <c r="I115" s="138"/>
      <c r="J115" s="138"/>
      <c r="K115" s="138"/>
      <c r="L115" s="138"/>
      <c r="M115" s="139"/>
      <c r="N115" s="139"/>
      <c r="O115" s="139"/>
      <c r="P115" s="139"/>
    </row>
    <row r="116" spans="2:16" s="61" customFormat="1" ht="15" customHeight="1" thickBot="1" x14ac:dyDescent="0.2">
      <c r="E116" s="139"/>
      <c r="F116" s="139"/>
      <c r="G116" s="139"/>
      <c r="H116" s="139"/>
      <c r="I116" s="139"/>
      <c r="J116" s="139"/>
      <c r="K116" s="139"/>
      <c r="L116" s="139"/>
      <c r="M116" s="139"/>
      <c r="N116" s="139"/>
      <c r="O116" s="139"/>
      <c r="P116" s="139"/>
    </row>
    <row r="117" spans="2:16" ht="39.950000000000003" customHeight="1" thickBot="1" x14ac:dyDescent="0.2">
      <c r="B117" s="741" t="s">
        <v>38</v>
      </c>
      <c r="C117" s="742"/>
      <c r="D117" s="743"/>
      <c r="E117" s="834" t="s">
        <v>56</v>
      </c>
      <c r="F117" s="771"/>
      <c r="G117" s="771"/>
      <c r="H117" s="771"/>
      <c r="I117" s="771"/>
      <c r="J117" s="771"/>
      <c r="K117" s="771"/>
      <c r="L117" s="746" t="s">
        <v>8</v>
      </c>
    </row>
    <row r="118" spans="2:16" ht="21" customHeight="1" x14ac:dyDescent="0.15">
      <c r="B118" s="12"/>
      <c r="C118" s="13"/>
      <c r="D118" s="752" t="s">
        <v>129</v>
      </c>
      <c r="E118" s="754" t="s">
        <v>130</v>
      </c>
      <c r="F118" s="756" t="s">
        <v>131</v>
      </c>
      <c r="G118" s="758" t="s">
        <v>132</v>
      </c>
      <c r="H118" s="756" t="s">
        <v>133</v>
      </c>
      <c r="I118" s="758" t="s">
        <v>9</v>
      </c>
      <c r="J118" s="756" t="s">
        <v>134</v>
      </c>
      <c r="K118" s="760" t="s">
        <v>10</v>
      </c>
      <c r="L118" s="779"/>
    </row>
    <row r="119" spans="2:16" ht="21" customHeight="1" thickBot="1" x14ac:dyDescent="0.2">
      <c r="B119" s="14"/>
      <c r="C119" s="15"/>
      <c r="D119" s="753"/>
      <c r="E119" s="755"/>
      <c r="F119" s="757"/>
      <c r="G119" s="759"/>
      <c r="H119" s="757"/>
      <c r="I119" s="759"/>
      <c r="J119" s="757"/>
      <c r="K119" s="761"/>
      <c r="L119" s="780"/>
    </row>
    <row r="120" spans="2:16" ht="39.950000000000003" customHeight="1" x14ac:dyDescent="0.15">
      <c r="B120" s="17"/>
      <c r="C120" s="820" t="s">
        <v>53</v>
      </c>
      <c r="D120" s="821"/>
      <c r="E120" s="141">
        <v>575</v>
      </c>
      <c r="F120" s="142">
        <v>629</v>
      </c>
      <c r="G120" s="142">
        <v>1204</v>
      </c>
      <c r="H120" s="142">
        <v>671</v>
      </c>
      <c r="I120" s="143">
        <v>1875</v>
      </c>
      <c r="J120" s="144">
        <v>690</v>
      </c>
      <c r="K120" s="145">
        <v>1361</v>
      </c>
      <c r="L120" s="146">
        <v>2565</v>
      </c>
    </row>
    <row r="121" spans="2:16" ht="39.950000000000003" customHeight="1" x14ac:dyDescent="0.15">
      <c r="B121" s="822" t="s">
        <v>36</v>
      </c>
      <c r="C121" s="823"/>
      <c r="D121" s="824"/>
      <c r="E121" s="147">
        <v>15896</v>
      </c>
      <c r="F121" s="148">
        <v>1328</v>
      </c>
      <c r="G121" s="148">
        <v>17224</v>
      </c>
      <c r="H121" s="148">
        <v>-4859</v>
      </c>
      <c r="I121" s="149">
        <v>12365</v>
      </c>
      <c r="J121" s="150">
        <v>10948</v>
      </c>
      <c r="K121" s="151">
        <v>6089</v>
      </c>
      <c r="L121" s="152">
        <v>23313</v>
      </c>
    </row>
    <row r="122" spans="2:16" ht="39.950000000000003" customHeight="1" x14ac:dyDescent="0.15">
      <c r="B122" s="825" t="s">
        <v>126</v>
      </c>
      <c r="C122" s="826"/>
      <c r="D122" s="827"/>
      <c r="E122" s="153">
        <v>-1758</v>
      </c>
      <c r="F122" s="154">
        <v>-884</v>
      </c>
      <c r="G122" s="154">
        <v>-2642</v>
      </c>
      <c r="H122" s="154">
        <v>-2105</v>
      </c>
      <c r="I122" s="155">
        <v>-4747</v>
      </c>
      <c r="J122" s="156">
        <v>-757</v>
      </c>
      <c r="K122" s="157">
        <v>-2862</v>
      </c>
      <c r="L122" s="158">
        <v>-5504</v>
      </c>
    </row>
    <row r="123" spans="2:16" ht="39.950000000000003" customHeight="1" x14ac:dyDescent="0.15">
      <c r="B123" s="828" t="s">
        <v>127</v>
      </c>
      <c r="C123" s="829"/>
      <c r="D123" s="830"/>
      <c r="E123" s="153">
        <v>14138</v>
      </c>
      <c r="F123" s="154">
        <v>444</v>
      </c>
      <c r="G123" s="154">
        <v>14582</v>
      </c>
      <c r="H123" s="154">
        <v>-6964</v>
      </c>
      <c r="I123" s="155">
        <v>7618</v>
      </c>
      <c r="J123" s="156">
        <v>10191</v>
      </c>
      <c r="K123" s="157">
        <v>3227</v>
      </c>
      <c r="L123" s="158">
        <v>17809</v>
      </c>
    </row>
    <row r="124" spans="2:16" ht="39.950000000000003" customHeight="1" x14ac:dyDescent="0.15">
      <c r="B124" s="825" t="s">
        <v>128</v>
      </c>
      <c r="C124" s="826"/>
      <c r="D124" s="827"/>
      <c r="E124" s="153">
        <v>-1298</v>
      </c>
      <c r="F124" s="154">
        <v>88</v>
      </c>
      <c r="G124" s="154">
        <v>-1210</v>
      </c>
      <c r="H124" s="154">
        <v>-2063</v>
      </c>
      <c r="I124" s="155">
        <v>-3273</v>
      </c>
      <c r="J124" s="156">
        <v>-551</v>
      </c>
      <c r="K124" s="157">
        <v>-2614</v>
      </c>
      <c r="L124" s="158">
        <v>-3824</v>
      </c>
    </row>
    <row r="125" spans="2:16" ht="39.950000000000003" customHeight="1" thickBot="1" x14ac:dyDescent="0.2">
      <c r="B125" s="831" t="s">
        <v>280</v>
      </c>
      <c r="C125" s="832"/>
      <c r="D125" s="833"/>
      <c r="E125" s="159">
        <v>43242</v>
      </c>
      <c r="F125" s="160">
        <v>43774</v>
      </c>
      <c r="G125" s="160">
        <v>43774</v>
      </c>
      <c r="H125" s="161">
        <v>34736</v>
      </c>
      <c r="I125" s="161">
        <v>34736</v>
      </c>
      <c r="J125" s="160">
        <v>44434</v>
      </c>
      <c r="K125" s="162">
        <v>44434</v>
      </c>
      <c r="L125" s="163">
        <v>44434</v>
      </c>
    </row>
    <row r="126" spans="2:16" s="61" customFormat="1" ht="11.25" customHeight="1" x14ac:dyDescent="0.15">
      <c r="B126" s="86"/>
      <c r="C126" s="84"/>
      <c r="D126" s="85"/>
      <c r="E126" s="138"/>
      <c r="F126" s="138"/>
      <c r="G126" s="138"/>
      <c r="H126" s="138"/>
      <c r="I126" s="138"/>
      <c r="J126" s="138"/>
      <c r="K126" s="138"/>
      <c r="L126" s="138"/>
      <c r="M126" s="139"/>
      <c r="N126" s="139"/>
      <c r="O126" s="139"/>
      <c r="P126" s="139"/>
    </row>
    <row r="127" spans="2:16" s="61" customFormat="1" ht="15" customHeight="1" x14ac:dyDescent="0.15">
      <c r="B127" s="23" t="s">
        <v>92</v>
      </c>
      <c r="C127" s="84"/>
      <c r="D127" s="85"/>
      <c r="E127" s="138"/>
      <c r="F127" s="138"/>
      <c r="G127" s="138"/>
      <c r="H127" s="138"/>
      <c r="I127" s="138"/>
      <c r="J127" s="138"/>
      <c r="K127" s="138"/>
      <c r="L127" s="138"/>
      <c r="M127" s="139"/>
      <c r="N127" s="139"/>
      <c r="O127" s="139"/>
      <c r="P127" s="139"/>
    </row>
    <row r="128" spans="2:16" s="61" customFormat="1" ht="15" customHeight="1" x14ac:dyDescent="0.15">
      <c r="B128" s="24" t="s">
        <v>93</v>
      </c>
      <c r="C128" s="84"/>
      <c r="D128" s="85"/>
      <c r="E128" s="138"/>
      <c r="F128" s="138"/>
      <c r="G128" s="138"/>
      <c r="H128" s="138"/>
      <c r="I128" s="138"/>
      <c r="J128" s="138"/>
      <c r="K128" s="138"/>
      <c r="L128" s="138"/>
      <c r="M128" s="139"/>
      <c r="N128" s="139"/>
      <c r="O128" s="139"/>
      <c r="P128" s="139"/>
    </row>
    <row r="129" spans="2:16" s="61" customFormat="1" ht="15" customHeight="1" x14ac:dyDescent="0.15">
      <c r="B129" s="86"/>
      <c r="C129" s="84"/>
      <c r="D129" s="85"/>
      <c r="E129" s="138"/>
      <c r="F129" s="138"/>
      <c r="G129" s="138"/>
      <c r="H129" s="138"/>
      <c r="I129" s="138"/>
      <c r="J129" s="138"/>
      <c r="K129" s="138"/>
      <c r="L129" s="138"/>
      <c r="M129" s="139"/>
      <c r="N129" s="139"/>
      <c r="O129" s="139"/>
      <c r="P129" s="139"/>
    </row>
    <row r="130" spans="2:16" s="61" customFormat="1" ht="15" customHeight="1" thickBot="1" x14ac:dyDescent="0.2">
      <c r="E130" s="139"/>
      <c r="F130" s="139"/>
      <c r="G130" s="139"/>
      <c r="H130" s="139"/>
      <c r="I130" s="139"/>
      <c r="J130" s="139"/>
      <c r="K130" s="139"/>
      <c r="L130" s="139"/>
      <c r="M130" s="139"/>
      <c r="N130" s="139"/>
      <c r="O130" s="139"/>
      <c r="P130" s="139"/>
    </row>
    <row r="131" spans="2:16" ht="39.950000000000003" customHeight="1" thickBot="1" x14ac:dyDescent="0.2">
      <c r="B131" s="741" t="s">
        <v>38</v>
      </c>
      <c r="C131" s="742"/>
      <c r="D131" s="743"/>
      <c r="E131" s="835" t="s">
        <v>17</v>
      </c>
      <c r="F131" s="771"/>
      <c r="G131" s="771"/>
      <c r="H131" s="771"/>
      <c r="I131" s="771"/>
      <c r="J131" s="771"/>
      <c r="K131" s="771"/>
      <c r="L131" s="746" t="s">
        <v>8</v>
      </c>
    </row>
    <row r="132" spans="2:16" ht="21" customHeight="1" x14ac:dyDescent="0.15">
      <c r="B132" s="12"/>
      <c r="C132" s="13"/>
      <c r="D132" s="752" t="s">
        <v>129</v>
      </c>
      <c r="E132" s="754" t="s">
        <v>130</v>
      </c>
      <c r="F132" s="756" t="s">
        <v>131</v>
      </c>
      <c r="G132" s="758" t="s">
        <v>132</v>
      </c>
      <c r="H132" s="756" t="s">
        <v>133</v>
      </c>
      <c r="I132" s="758" t="s">
        <v>9</v>
      </c>
      <c r="J132" s="756" t="s">
        <v>134</v>
      </c>
      <c r="K132" s="760" t="s">
        <v>10</v>
      </c>
      <c r="L132" s="779"/>
    </row>
    <row r="133" spans="2:16" ht="21" customHeight="1" thickBot="1" x14ac:dyDescent="0.2">
      <c r="B133" s="14"/>
      <c r="C133" s="15"/>
      <c r="D133" s="753"/>
      <c r="E133" s="755"/>
      <c r="F133" s="757"/>
      <c r="G133" s="759"/>
      <c r="H133" s="757"/>
      <c r="I133" s="759"/>
      <c r="J133" s="757"/>
      <c r="K133" s="761"/>
      <c r="L133" s="780"/>
    </row>
    <row r="134" spans="2:16" ht="39.950000000000003" customHeight="1" x14ac:dyDescent="0.15">
      <c r="B134" s="17"/>
      <c r="C134" s="820" t="s">
        <v>53</v>
      </c>
      <c r="D134" s="821"/>
      <c r="E134" s="141">
        <v>524</v>
      </c>
      <c r="F134" s="142">
        <v>534</v>
      </c>
      <c r="G134" s="142">
        <v>1058</v>
      </c>
      <c r="H134" s="142">
        <v>551</v>
      </c>
      <c r="I134" s="143">
        <v>1609</v>
      </c>
      <c r="J134" s="144">
        <v>555</v>
      </c>
      <c r="K134" s="145">
        <v>1106</v>
      </c>
      <c r="L134" s="146">
        <v>2164</v>
      </c>
    </row>
    <row r="135" spans="2:16" ht="39.950000000000003" customHeight="1" x14ac:dyDescent="0.15">
      <c r="B135" s="822" t="s">
        <v>36</v>
      </c>
      <c r="C135" s="823"/>
      <c r="D135" s="824"/>
      <c r="E135" s="147">
        <v>9126</v>
      </c>
      <c r="F135" s="148">
        <v>-3195</v>
      </c>
      <c r="G135" s="148">
        <v>5931</v>
      </c>
      <c r="H135" s="148">
        <v>-5619</v>
      </c>
      <c r="I135" s="149">
        <v>312</v>
      </c>
      <c r="J135" s="150">
        <v>-2035</v>
      </c>
      <c r="K135" s="151">
        <v>-7654</v>
      </c>
      <c r="L135" s="152">
        <v>-1723</v>
      </c>
    </row>
    <row r="136" spans="2:16" ht="39.950000000000003" customHeight="1" x14ac:dyDescent="0.15">
      <c r="B136" s="825" t="s">
        <v>126</v>
      </c>
      <c r="C136" s="826"/>
      <c r="D136" s="827"/>
      <c r="E136" s="153">
        <v>-942</v>
      </c>
      <c r="F136" s="154">
        <v>-926</v>
      </c>
      <c r="G136" s="154">
        <v>-1868</v>
      </c>
      <c r="H136" s="154">
        <v>-1030</v>
      </c>
      <c r="I136" s="155">
        <v>-2898</v>
      </c>
      <c r="J136" s="156">
        <v>-531</v>
      </c>
      <c r="K136" s="157">
        <v>-1561</v>
      </c>
      <c r="L136" s="158">
        <v>-3429</v>
      </c>
    </row>
    <row r="137" spans="2:16" ht="39.950000000000003" customHeight="1" x14ac:dyDescent="0.15">
      <c r="B137" s="828" t="s">
        <v>127</v>
      </c>
      <c r="C137" s="829"/>
      <c r="D137" s="830"/>
      <c r="E137" s="153">
        <v>8184</v>
      </c>
      <c r="F137" s="154">
        <v>-4121</v>
      </c>
      <c r="G137" s="154">
        <v>4063</v>
      </c>
      <c r="H137" s="154">
        <v>-6649</v>
      </c>
      <c r="I137" s="155">
        <v>-2586</v>
      </c>
      <c r="J137" s="156">
        <v>-2566</v>
      </c>
      <c r="K137" s="157">
        <v>-9215</v>
      </c>
      <c r="L137" s="158">
        <v>-5152</v>
      </c>
    </row>
    <row r="138" spans="2:16" ht="39.950000000000003" customHeight="1" x14ac:dyDescent="0.15">
      <c r="B138" s="825" t="s">
        <v>128</v>
      </c>
      <c r="C138" s="826"/>
      <c r="D138" s="827"/>
      <c r="E138" s="153">
        <v>-3796</v>
      </c>
      <c r="F138" s="154">
        <v>-131</v>
      </c>
      <c r="G138" s="154">
        <v>-3927</v>
      </c>
      <c r="H138" s="154">
        <v>-847</v>
      </c>
      <c r="I138" s="155">
        <v>-4774</v>
      </c>
      <c r="J138" s="156">
        <v>2708</v>
      </c>
      <c r="K138" s="157">
        <v>1861</v>
      </c>
      <c r="L138" s="158">
        <v>-2066</v>
      </c>
    </row>
    <row r="139" spans="2:16" ht="39.950000000000003" customHeight="1" thickBot="1" x14ac:dyDescent="0.2">
      <c r="B139" s="831" t="s">
        <v>280</v>
      </c>
      <c r="C139" s="832"/>
      <c r="D139" s="833"/>
      <c r="E139" s="159">
        <v>41911</v>
      </c>
      <c r="F139" s="160">
        <v>37587</v>
      </c>
      <c r="G139" s="160">
        <v>37587</v>
      </c>
      <c r="H139" s="161">
        <v>30090</v>
      </c>
      <c r="I139" s="161">
        <v>30090</v>
      </c>
      <c r="J139" s="160">
        <v>30315</v>
      </c>
      <c r="K139" s="162">
        <v>30315</v>
      </c>
      <c r="L139" s="163">
        <v>30315</v>
      </c>
    </row>
    <row r="140" spans="2:16" s="61" customFormat="1" ht="11.25" customHeight="1" x14ac:dyDescent="0.15">
      <c r="B140" s="86"/>
      <c r="C140" s="84"/>
      <c r="D140" s="85"/>
      <c r="E140" s="138"/>
      <c r="F140" s="138"/>
      <c r="G140" s="138"/>
      <c r="H140" s="138"/>
      <c r="I140" s="138"/>
      <c r="J140" s="138"/>
      <c r="K140" s="138"/>
      <c r="L140" s="138"/>
      <c r="M140" s="139"/>
      <c r="N140" s="139"/>
      <c r="O140" s="139"/>
      <c r="P140" s="139"/>
    </row>
    <row r="141" spans="2:16" s="61" customFormat="1" ht="15" customHeight="1" x14ac:dyDescent="0.15">
      <c r="B141" s="23" t="s">
        <v>92</v>
      </c>
      <c r="C141" s="84"/>
      <c r="D141" s="85"/>
      <c r="E141" s="138"/>
      <c r="F141" s="138"/>
      <c r="G141" s="138"/>
      <c r="H141" s="138"/>
      <c r="I141" s="138"/>
      <c r="J141" s="138"/>
      <c r="K141" s="138"/>
      <c r="L141" s="138"/>
      <c r="M141" s="139"/>
      <c r="N141" s="139"/>
      <c r="O141" s="139"/>
      <c r="P141" s="139"/>
    </row>
    <row r="142" spans="2:16" s="61" customFormat="1" ht="15" customHeight="1" x14ac:dyDescent="0.15">
      <c r="B142" s="24" t="s">
        <v>93</v>
      </c>
      <c r="C142" s="84"/>
      <c r="D142" s="85"/>
      <c r="E142" s="138"/>
      <c r="F142" s="138"/>
      <c r="G142" s="138"/>
      <c r="H142" s="138"/>
      <c r="I142" s="138"/>
      <c r="J142" s="138"/>
      <c r="K142" s="138"/>
      <c r="L142" s="138"/>
      <c r="M142" s="139"/>
      <c r="N142" s="139"/>
      <c r="O142" s="139"/>
      <c r="P142" s="139"/>
    </row>
    <row r="143" spans="2:16" s="61" customFormat="1" ht="15" customHeight="1" x14ac:dyDescent="0.15">
      <c r="B143" s="86"/>
      <c r="C143" s="84"/>
      <c r="D143" s="85"/>
      <c r="E143" s="138"/>
      <c r="F143" s="138"/>
      <c r="G143" s="138"/>
      <c r="H143" s="138"/>
      <c r="I143" s="138"/>
      <c r="J143" s="138"/>
      <c r="K143" s="138"/>
      <c r="L143" s="138"/>
      <c r="M143" s="139"/>
      <c r="N143" s="139"/>
      <c r="O143" s="139"/>
      <c r="P143" s="139"/>
    </row>
    <row r="144" spans="2:16" s="61" customFormat="1" ht="15" customHeight="1" thickBot="1" x14ac:dyDescent="0.2">
      <c r="E144" s="139"/>
      <c r="F144" s="139"/>
      <c r="G144" s="139"/>
      <c r="H144" s="139"/>
      <c r="I144" s="139"/>
      <c r="J144" s="139"/>
      <c r="K144" s="139"/>
      <c r="L144" s="139"/>
      <c r="M144" s="139"/>
      <c r="N144" s="139"/>
      <c r="O144" s="139"/>
      <c r="P144" s="139"/>
    </row>
    <row r="145" spans="2:16" ht="39.950000000000003" customHeight="1" thickBot="1" x14ac:dyDescent="0.2">
      <c r="B145" s="741" t="s">
        <v>37</v>
      </c>
      <c r="C145" s="742"/>
      <c r="D145" s="743"/>
      <c r="E145" s="835" t="s">
        <v>16</v>
      </c>
      <c r="F145" s="771"/>
      <c r="G145" s="771"/>
      <c r="H145" s="771"/>
      <c r="I145" s="771"/>
      <c r="J145" s="771"/>
      <c r="K145" s="771"/>
      <c r="L145" s="746" t="s">
        <v>8</v>
      </c>
    </row>
    <row r="146" spans="2:16" ht="21" customHeight="1" x14ac:dyDescent="0.15">
      <c r="B146" s="12"/>
      <c r="C146" s="13"/>
      <c r="D146" s="752" t="s">
        <v>129</v>
      </c>
      <c r="E146" s="754" t="s">
        <v>130</v>
      </c>
      <c r="F146" s="756" t="s">
        <v>131</v>
      </c>
      <c r="G146" s="758" t="s">
        <v>132</v>
      </c>
      <c r="H146" s="756" t="s">
        <v>133</v>
      </c>
      <c r="I146" s="758" t="s">
        <v>9</v>
      </c>
      <c r="J146" s="756" t="s">
        <v>134</v>
      </c>
      <c r="K146" s="760" t="s">
        <v>10</v>
      </c>
      <c r="L146" s="779"/>
    </row>
    <row r="147" spans="2:16" ht="21" customHeight="1" thickBot="1" x14ac:dyDescent="0.2">
      <c r="B147" s="14"/>
      <c r="C147" s="15"/>
      <c r="D147" s="753"/>
      <c r="E147" s="755"/>
      <c r="F147" s="757"/>
      <c r="G147" s="759"/>
      <c r="H147" s="757"/>
      <c r="I147" s="759"/>
      <c r="J147" s="757"/>
      <c r="K147" s="761"/>
      <c r="L147" s="780"/>
    </row>
    <row r="148" spans="2:16" ht="39.950000000000003" customHeight="1" x14ac:dyDescent="0.15">
      <c r="B148" s="17"/>
      <c r="C148" s="820" t="s">
        <v>53</v>
      </c>
      <c r="D148" s="821"/>
      <c r="E148" s="141">
        <v>456</v>
      </c>
      <c r="F148" s="142">
        <v>478</v>
      </c>
      <c r="G148" s="142">
        <v>934</v>
      </c>
      <c r="H148" s="142">
        <v>461</v>
      </c>
      <c r="I148" s="142">
        <v>1395</v>
      </c>
      <c r="J148" s="144">
        <v>546</v>
      </c>
      <c r="K148" s="145">
        <v>1007</v>
      </c>
      <c r="L148" s="146">
        <v>1941</v>
      </c>
    </row>
    <row r="149" spans="2:16" ht="39.950000000000003" customHeight="1" x14ac:dyDescent="0.15">
      <c r="B149" s="822" t="s">
        <v>36</v>
      </c>
      <c r="C149" s="823"/>
      <c r="D149" s="824"/>
      <c r="E149" s="147">
        <v>10276</v>
      </c>
      <c r="F149" s="148">
        <v>11082</v>
      </c>
      <c r="G149" s="148">
        <v>21358</v>
      </c>
      <c r="H149" s="148">
        <v>-5312</v>
      </c>
      <c r="I149" s="148">
        <v>16046</v>
      </c>
      <c r="J149" s="150">
        <v>2549</v>
      </c>
      <c r="K149" s="151">
        <v>-2763</v>
      </c>
      <c r="L149" s="152">
        <v>18595</v>
      </c>
    </row>
    <row r="150" spans="2:16" ht="39.950000000000003" customHeight="1" x14ac:dyDescent="0.15">
      <c r="B150" s="825" t="s">
        <v>126</v>
      </c>
      <c r="C150" s="826"/>
      <c r="D150" s="827"/>
      <c r="E150" s="153">
        <v>-483</v>
      </c>
      <c r="F150" s="154">
        <v>-604</v>
      </c>
      <c r="G150" s="154">
        <v>-1087</v>
      </c>
      <c r="H150" s="154">
        <v>-615</v>
      </c>
      <c r="I150" s="154">
        <v>-1702</v>
      </c>
      <c r="J150" s="156">
        <v>-946</v>
      </c>
      <c r="K150" s="157">
        <v>-1561</v>
      </c>
      <c r="L150" s="158">
        <v>-2648</v>
      </c>
    </row>
    <row r="151" spans="2:16" ht="39.950000000000003" customHeight="1" x14ac:dyDescent="0.15">
      <c r="B151" s="828" t="s">
        <v>127</v>
      </c>
      <c r="C151" s="829"/>
      <c r="D151" s="830"/>
      <c r="E151" s="153">
        <v>9793</v>
      </c>
      <c r="F151" s="154">
        <v>10478</v>
      </c>
      <c r="G151" s="154">
        <v>20271</v>
      </c>
      <c r="H151" s="154">
        <v>-5927</v>
      </c>
      <c r="I151" s="154">
        <v>14344</v>
      </c>
      <c r="J151" s="156">
        <v>1602</v>
      </c>
      <c r="K151" s="157">
        <v>-4325</v>
      </c>
      <c r="L151" s="158">
        <v>15946</v>
      </c>
    </row>
    <row r="152" spans="2:16" ht="39.950000000000003" customHeight="1" x14ac:dyDescent="0.15">
      <c r="B152" s="825" t="s">
        <v>128</v>
      </c>
      <c r="C152" s="826"/>
      <c r="D152" s="827"/>
      <c r="E152" s="153">
        <v>-1509</v>
      </c>
      <c r="F152" s="154">
        <v>-87</v>
      </c>
      <c r="G152" s="154">
        <v>-1596</v>
      </c>
      <c r="H152" s="154">
        <v>-1727</v>
      </c>
      <c r="I152" s="154">
        <v>-3323</v>
      </c>
      <c r="J152" s="156">
        <v>-656</v>
      </c>
      <c r="K152" s="157">
        <v>-2383</v>
      </c>
      <c r="L152" s="158">
        <v>-3979</v>
      </c>
    </row>
    <row r="153" spans="2:16" ht="39.950000000000003" customHeight="1" thickBot="1" x14ac:dyDescent="0.2">
      <c r="B153" s="831" t="s">
        <v>280</v>
      </c>
      <c r="C153" s="832"/>
      <c r="D153" s="833"/>
      <c r="E153" s="159">
        <v>33907</v>
      </c>
      <c r="F153" s="160">
        <v>44285</v>
      </c>
      <c r="G153" s="160">
        <v>44285</v>
      </c>
      <c r="H153" s="160">
        <v>36491</v>
      </c>
      <c r="I153" s="160">
        <v>36491</v>
      </c>
      <c r="J153" s="160">
        <v>37456</v>
      </c>
      <c r="K153" s="162">
        <v>37456</v>
      </c>
      <c r="L153" s="163">
        <v>37456</v>
      </c>
    </row>
    <row r="154" spans="2:16" s="61" customFormat="1" ht="11.25" customHeight="1" x14ac:dyDescent="0.15">
      <c r="B154" s="86"/>
      <c r="C154" s="84"/>
      <c r="D154" s="85"/>
      <c r="E154" s="138"/>
      <c r="F154" s="138"/>
      <c r="G154" s="138"/>
      <c r="H154" s="138"/>
      <c r="I154" s="138"/>
      <c r="J154" s="138"/>
      <c r="K154" s="138"/>
      <c r="L154" s="138"/>
      <c r="M154" s="139"/>
      <c r="N154" s="139"/>
      <c r="O154" s="139"/>
      <c r="P154" s="139"/>
    </row>
    <row r="155" spans="2:16" s="61" customFormat="1" ht="15" customHeight="1" x14ac:dyDescent="0.15">
      <c r="B155" s="23" t="s">
        <v>92</v>
      </c>
      <c r="C155" s="84"/>
      <c r="D155" s="85"/>
      <c r="E155" s="138"/>
      <c r="F155" s="138"/>
      <c r="G155" s="138"/>
      <c r="H155" s="138"/>
      <c r="I155" s="138"/>
      <c r="J155" s="138"/>
      <c r="K155" s="138"/>
      <c r="L155" s="138"/>
      <c r="M155" s="139"/>
      <c r="N155" s="139"/>
      <c r="O155" s="139"/>
      <c r="P155" s="139"/>
    </row>
    <row r="156" spans="2:16" s="61" customFormat="1" ht="15" customHeight="1" x14ac:dyDescent="0.15">
      <c r="B156" s="24" t="s">
        <v>93</v>
      </c>
      <c r="C156" s="84"/>
      <c r="D156" s="85"/>
      <c r="E156" s="138"/>
      <c r="F156" s="138"/>
      <c r="G156" s="138"/>
      <c r="H156" s="138"/>
      <c r="I156" s="138"/>
      <c r="J156" s="138"/>
      <c r="K156" s="138"/>
      <c r="L156" s="138"/>
      <c r="M156" s="139"/>
      <c r="N156" s="139"/>
      <c r="O156" s="139"/>
      <c r="P156" s="139"/>
    </row>
    <row r="157" spans="2:16" s="61" customFormat="1" ht="15" customHeight="1" x14ac:dyDescent="0.15">
      <c r="B157" s="86"/>
      <c r="C157" s="84"/>
      <c r="D157" s="85"/>
      <c r="E157" s="138"/>
      <c r="F157" s="138"/>
      <c r="G157" s="138"/>
      <c r="H157" s="138"/>
      <c r="I157" s="138"/>
      <c r="J157" s="138"/>
      <c r="K157" s="138"/>
      <c r="L157" s="138"/>
      <c r="M157" s="139"/>
      <c r="N157" s="139"/>
      <c r="O157" s="139"/>
      <c r="P157" s="139"/>
    </row>
    <row r="158" spans="2:16" s="61" customFormat="1" ht="15" customHeight="1" thickBot="1" x14ac:dyDescent="0.2">
      <c r="E158" s="139"/>
      <c r="F158" s="139"/>
      <c r="G158" s="139"/>
      <c r="H158" s="139"/>
      <c r="I158" s="139"/>
      <c r="J158" s="139"/>
      <c r="K158" s="139"/>
      <c r="L158" s="139"/>
      <c r="M158" s="139"/>
      <c r="N158" s="139"/>
      <c r="O158" s="139"/>
      <c r="P158" s="139"/>
    </row>
    <row r="159" spans="2:16" ht="39.950000000000003" customHeight="1" thickBot="1" x14ac:dyDescent="0.2">
      <c r="B159" s="741" t="s">
        <v>37</v>
      </c>
      <c r="C159" s="742"/>
      <c r="D159" s="743"/>
      <c r="E159" s="835" t="s">
        <v>15</v>
      </c>
      <c r="F159" s="771"/>
      <c r="G159" s="771"/>
      <c r="H159" s="771"/>
      <c r="I159" s="771"/>
      <c r="J159" s="771"/>
      <c r="K159" s="771"/>
      <c r="L159" s="746" t="s">
        <v>8</v>
      </c>
    </row>
    <row r="160" spans="2:16" ht="21" customHeight="1" x14ac:dyDescent="0.15">
      <c r="B160" s="12"/>
      <c r="C160" s="13"/>
      <c r="D160" s="752" t="s">
        <v>129</v>
      </c>
      <c r="E160" s="754" t="s">
        <v>130</v>
      </c>
      <c r="F160" s="756" t="s">
        <v>131</v>
      </c>
      <c r="G160" s="758" t="s">
        <v>132</v>
      </c>
      <c r="H160" s="756" t="s">
        <v>133</v>
      </c>
      <c r="I160" s="758" t="s">
        <v>9</v>
      </c>
      <c r="J160" s="756" t="s">
        <v>134</v>
      </c>
      <c r="K160" s="760" t="s">
        <v>10</v>
      </c>
      <c r="L160" s="779"/>
    </row>
    <row r="161" spans="2:16" ht="21" customHeight="1" thickBot="1" x14ac:dyDescent="0.2">
      <c r="B161" s="14"/>
      <c r="C161" s="15"/>
      <c r="D161" s="753"/>
      <c r="E161" s="755"/>
      <c r="F161" s="757"/>
      <c r="G161" s="759"/>
      <c r="H161" s="757"/>
      <c r="I161" s="759"/>
      <c r="J161" s="757"/>
      <c r="K161" s="761"/>
      <c r="L161" s="780"/>
    </row>
    <row r="162" spans="2:16" ht="39.950000000000003" customHeight="1" x14ac:dyDescent="0.15">
      <c r="B162" s="17"/>
      <c r="C162" s="820" t="s">
        <v>53</v>
      </c>
      <c r="D162" s="821"/>
      <c r="E162" s="141">
        <v>509</v>
      </c>
      <c r="F162" s="142">
        <v>521</v>
      </c>
      <c r="G162" s="142">
        <v>1030</v>
      </c>
      <c r="H162" s="142">
        <v>554</v>
      </c>
      <c r="I162" s="142">
        <v>1584</v>
      </c>
      <c r="J162" s="144">
        <v>567</v>
      </c>
      <c r="K162" s="145">
        <v>1121</v>
      </c>
      <c r="L162" s="146">
        <v>2151</v>
      </c>
    </row>
    <row r="163" spans="2:16" ht="39.950000000000003" customHeight="1" x14ac:dyDescent="0.15">
      <c r="B163" s="822" t="s">
        <v>36</v>
      </c>
      <c r="C163" s="823"/>
      <c r="D163" s="824"/>
      <c r="E163" s="147">
        <v>3791</v>
      </c>
      <c r="F163" s="148">
        <v>-258</v>
      </c>
      <c r="G163" s="148">
        <v>3533</v>
      </c>
      <c r="H163" s="148">
        <v>-9246</v>
      </c>
      <c r="I163" s="148">
        <v>-5713</v>
      </c>
      <c r="J163" s="150">
        <v>4118</v>
      </c>
      <c r="K163" s="151">
        <v>-5128</v>
      </c>
      <c r="L163" s="152">
        <v>-1595</v>
      </c>
    </row>
    <row r="164" spans="2:16" ht="39.950000000000003" customHeight="1" x14ac:dyDescent="0.15">
      <c r="B164" s="825" t="s">
        <v>126</v>
      </c>
      <c r="C164" s="826"/>
      <c r="D164" s="827"/>
      <c r="E164" s="153">
        <v>-258</v>
      </c>
      <c r="F164" s="154">
        <v>-1241</v>
      </c>
      <c r="G164" s="154">
        <v>-1499</v>
      </c>
      <c r="H164" s="154">
        <v>-1666</v>
      </c>
      <c r="I164" s="154">
        <v>-3165</v>
      </c>
      <c r="J164" s="156">
        <v>1261</v>
      </c>
      <c r="K164" s="157">
        <v>-405</v>
      </c>
      <c r="L164" s="158">
        <v>-1904</v>
      </c>
    </row>
    <row r="165" spans="2:16" ht="39.950000000000003" customHeight="1" x14ac:dyDescent="0.15">
      <c r="B165" s="828" t="s">
        <v>127</v>
      </c>
      <c r="C165" s="829"/>
      <c r="D165" s="830"/>
      <c r="E165" s="153">
        <v>3533</v>
      </c>
      <c r="F165" s="154">
        <v>-1499</v>
      </c>
      <c r="G165" s="154">
        <v>2034</v>
      </c>
      <c r="H165" s="154">
        <v>-10912</v>
      </c>
      <c r="I165" s="154">
        <v>-8878</v>
      </c>
      <c r="J165" s="156">
        <v>5379</v>
      </c>
      <c r="K165" s="157">
        <v>-5533</v>
      </c>
      <c r="L165" s="158">
        <v>-3499</v>
      </c>
    </row>
    <row r="166" spans="2:16" ht="39.950000000000003" customHeight="1" x14ac:dyDescent="0.15">
      <c r="B166" s="825" t="s">
        <v>128</v>
      </c>
      <c r="C166" s="826"/>
      <c r="D166" s="827"/>
      <c r="E166" s="153">
        <v>-2743</v>
      </c>
      <c r="F166" s="154">
        <v>2229</v>
      </c>
      <c r="G166" s="154">
        <v>-514</v>
      </c>
      <c r="H166" s="154">
        <v>-722</v>
      </c>
      <c r="I166" s="154">
        <v>-1236</v>
      </c>
      <c r="J166" s="156">
        <v>899</v>
      </c>
      <c r="K166" s="157">
        <v>177</v>
      </c>
      <c r="L166" s="158">
        <v>-337</v>
      </c>
    </row>
    <row r="167" spans="2:16" ht="39.950000000000003" customHeight="1" thickBot="1" x14ac:dyDescent="0.2">
      <c r="B167" s="831" t="s">
        <v>280</v>
      </c>
      <c r="C167" s="832"/>
      <c r="D167" s="833"/>
      <c r="E167" s="159">
        <v>30317</v>
      </c>
      <c r="F167" s="160">
        <v>30969</v>
      </c>
      <c r="G167" s="160">
        <v>30969</v>
      </c>
      <c r="H167" s="160">
        <v>19331</v>
      </c>
      <c r="I167" s="160">
        <v>19331</v>
      </c>
      <c r="J167" s="160">
        <v>25587</v>
      </c>
      <c r="K167" s="162">
        <v>25587</v>
      </c>
      <c r="L167" s="163">
        <v>25587</v>
      </c>
    </row>
    <row r="168" spans="2:16" s="61" customFormat="1" ht="11.25" customHeight="1" x14ac:dyDescent="0.15">
      <c r="B168" s="86"/>
      <c r="C168" s="84"/>
      <c r="D168" s="85"/>
      <c r="E168" s="138"/>
      <c r="F168" s="138"/>
      <c r="G168" s="138"/>
      <c r="H168" s="138"/>
      <c r="I168" s="138"/>
      <c r="J168" s="138"/>
      <c r="K168" s="138"/>
      <c r="L168" s="138"/>
      <c r="M168" s="139"/>
      <c r="N168" s="139"/>
      <c r="O168" s="139"/>
      <c r="P168" s="139"/>
    </row>
    <row r="169" spans="2:16" s="61" customFormat="1" ht="15" customHeight="1" x14ac:dyDescent="0.15">
      <c r="B169" s="23" t="s">
        <v>92</v>
      </c>
      <c r="C169" s="84"/>
      <c r="D169" s="85"/>
      <c r="E169" s="138"/>
      <c r="F169" s="138"/>
      <c r="G169" s="138"/>
      <c r="H169" s="138"/>
      <c r="I169" s="138"/>
      <c r="J169" s="138"/>
      <c r="K169" s="138"/>
      <c r="L169" s="138"/>
      <c r="M169" s="139"/>
      <c r="N169" s="139"/>
      <c r="O169" s="139"/>
      <c r="P169" s="139"/>
    </row>
    <row r="170" spans="2:16" s="61" customFormat="1" ht="15" customHeight="1" x14ac:dyDescent="0.15">
      <c r="B170" s="24" t="s">
        <v>93</v>
      </c>
      <c r="C170" s="84"/>
      <c r="D170" s="85"/>
      <c r="E170" s="138"/>
      <c r="F170" s="138"/>
      <c r="G170" s="138"/>
      <c r="H170" s="138"/>
      <c r="I170" s="138"/>
      <c r="J170" s="138"/>
      <c r="K170" s="138"/>
      <c r="L170" s="138"/>
      <c r="M170" s="139"/>
      <c r="N170" s="139"/>
      <c r="O170" s="139"/>
      <c r="P170" s="139"/>
    </row>
    <row r="171" spans="2:16" s="61" customFormat="1" ht="15" customHeight="1" x14ac:dyDescent="0.15">
      <c r="B171" s="86"/>
      <c r="C171" s="84"/>
      <c r="D171" s="85"/>
      <c r="E171" s="138"/>
      <c r="F171" s="138"/>
      <c r="G171" s="138"/>
      <c r="H171" s="138"/>
      <c r="I171" s="138"/>
      <c r="J171" s="138"/>
      <c r="K171" s="138"/>
      <c r="L171" s="138"/>
      <c r="M171" s="139"/>
      <c r="N171" s="139"/>
      <c r="O171" s="139"/>
      <c r="P171" s="139"/>
    </row>
    <row r="172" spans="2:16" s="61" customFormat="1" ht="15" customHeight="1" thickBot="1" x14ac:dyDescent="0.2">
      <c r="E172" s="139"/>
      <c r="F172" s="139"/>
      <c r="G172" s="139"/>
      <c r="H172" s="139"/>
      <c r="I172" s="139"/>
      <c r="J172" s="139"/>
      <c r="K172" s="139"/>
      <c r="L172" s="139"/>
      <c r="M172" s="139"/>
      <c r="N172" s="139"/>
      <c r="O172" s="139"/>
      <c r="P172" s="139"/>
    </row>
    <row r="173" spans="2:16" ht="39.950000000000003" customHeight="1" thickBot="1" x14ac:dyDescent="0.2">
      <c r="B173" s="741" t="s">
        <v>37</v>
      </c>
      <c r="C173" s="742"/>
      <c r="D173" s="743"/>
      <c r="E173" s="835" t="s">
        <v>14</v>
      </c>
      <c r="F173" s="771"/>
      <c r="G173" s="771"/>
      <c r="H173" s="771"/>
      <c r="I173" s="771"/>
      <c r="J173" s="771"/>
      <c r="K173" s="771"/>
      <c r="L173" s="746" t="s">
        <v>8</v>
      </c>
    </row>
    <row r="174" spans="2:16" ht="21" customHeight="1" x14ac:dyDescent="0.15">
      <c r="B174" s="12"/>
      <c r="C174" s="13"/>
      <c r="D174" s="752" t="s">
        <v>129</v>
      </c>
      <c r="E174" s="754" t="s">
        <v>130</v>
      </c>
      <c r="F174" s="756" t="s">
        <v>131</v>
      </c>
      <c r="G174" s="758" t="s">
        <v>132</v>
      </c>
      <c r="H174" s="756" t="s">
        <v>133</v>
      </c>
      <c r="I174" s="758" t="s">
        <v>9</v>
      </c>
      <c r="J174" s="756" t="s">
        <v>134</v>
      </c>
      <c r="K174" s="760" t="s">
        <v>10</v>
      </c>
      <c r="L174" s="779"/>
    </row>
    <row r="175" spans="2:16" ht="21" customHeight="1" thickBot="1" x14ac:dyDescent="0.2">
      <c r="B175" s="14"/>
      <c r="C175" s="15"/>
      <c r="D175" s="753"/>
      <c r="E175" s="755"/>
      <c r="F175" s="757"/>
      <c r="G175" s="759"/>
      <c r="H175" s="757"/>
      <c r="I175" s="759"/>
      <c r="J175" s="757"/>
      <c r="K175" s="761"/>
      <c r="L175" s="780"/>
    </row>
    <row r="176" spans="2:16" ht="39.950000000000003" customHeight="1" x14ac:dyDescent="0.15">
      <c r="B176" s="17"/>
      <c r="C176" s="820" t="s">
        <v>53</v>
      </c>
      <c r="D176" s="821"/>
      <c r="E176" s="141">
        <v>536</v>
      </c>
      <c r="F176" s="143">
        <v>549</v>
      </c>
      <c r="G176" s="142">
        <v>1085</v>
      </c>
      <c r="H176" s="143">
        <v>556</v>
      </c>
      <c r="I176" s="142">
        <v>1641</v>
      </c>
      <c r="J176" s="164">
        <v>603</v>
      </c>
      <c r="K176" s="165">
        <v>1159</v>
      </c>
      <c r="L176" s="146">
        <v>2244</v>
      </c>
    </row>
    <row r="177" spans="2:16" ht="39.950000000000003" customHeight="1" x14ac:dyDescent="0.15">
      <c r="B177" s="822" t="s">
        <v>36</v>
      </c>
      <c r="C177" s="823"/>
      <c r="D177" s="824"/>
      <c r="E177" s="147">
        <v>5330</v>
      </c>
      <c r="F177" s="149">
        <v>8770</v>
      </c>
      <c r="G177" s="148">
        <v>14100</v>
      </c>
      <c r="H177" s="149">
        <v>-4650</v>
      </c>
      <c r="I177" s="148">
        <v>9450</v>
      </c>
      <c r="J177" s="166">
        <v>6620</v>
      </c>
      <c r="K177" s="167">
        <v>1970</v>
      </c>
      <c r="L177" s="152">
        <v>16070</v>
      </c>
    </row>
    <row r="178" spans="2:16" ht="39.950000000000003" customHeight="1" x14ac:dyDescent="0.15">
      <c r="B178" s="825" t="s">
        <v>126</v>
      </c>
      <c r="C178" s="826"/>
      <c r="D178" s="827"/>
      <c r="E178" s="153">
        <v>-352</v>
      </c>
      <c r="F178" s="155">
        <v>-595</v>
      </c>
      <c r="G178" s="154">
        <v>-947</v>
      </c>
      <c r="H178" s="155">
        <v>-339</v>
      </c>
      <c r="I178" s="154">
        <v>-1286</v>
      </c>
      <c r="J178" s="168">
        <v>-599</v>
      </c>
      <c r="K178" s="169">
        <v>-938</v>
      </c>
      <c r="L178" s="158">
        <v>-1885</v>
      </c>
    </row>
    <row r="179" spans="2:16" ht="39.950000000000003" customHeight="1" x14ac:dyDescent="0.15">
      <c r="B179" s="828" t="s">
        <v>127</v>
      </c>
      <c r="C179" s="829"/>
      <c r="D179" s="830"/>
      <c r="E179" s="153">
        <v>4978</v>
      </c>
      <c r="F179" s="155">
        <v>8175</v>
      </c>
      <c r="G179" s="154">
        <v>13153</v>
      </c>
      <c r="H179" s="155">
        <v>-4989</v>
      </c>
      <c r="I179" s="154">
        <v>8164</v>
      </c>
      <c r="J179" s="168">
        <v>6021</v>
      </c>
      <c r="K179" s="169">
        <v>1032</v>
      </c>
      <c r="L179" s="158">
        <v>14185</v>
      </c>
    </row>
    <row r="180" spans="2:16" ht="39.950000000000003" customHeight="1" x14ac:dyDescent="0.15">
      <c r="B180" s="825" t="s">
        <v>128</v>
      </c>
      <c r="C180" s="826"/>
      <c r="D180" s="827"/>
      <c r="E180" s="153">
        <v>-560</v>
      </c>
      <c r="F180" s="155">
        <v>-47</v>
      </c>
      <c r="G180" s="154">
        <v>-607</v>
      </c>
      <c r="H180" s="155">
        <v>-771</v>
      </c>
      <c r="I180" s="154">
        <v>-1378</v>
      </c>
      <c r="J180" s="168">
        <v>-4</v>
      </c>
      <c r="K180" s="169">
        <v>-775</v>
      </c>
      <c r="L180" s="158">
        <v>-1382</v>
      </c>
    </row>
    <row r="181" spans="2:16" ht="39.950000000000003" customHeight="1" thickBot="1" x14ac:dyDescent="0.2">
      <c r="B181" s="831" t="s">
        <v>280</v>
      </c>
      <c r="C181" s="832"/>
      <c r="D181" s="833"/>
      <c r="E181" s="161">
        <v>21071</v>
      </c>
      <c r="F181" s="160">
        <v>29253</v>
      </c>
      <c r="G181" s="160">
        <v>29253</v>
      </c>
      <c r="H181" s="160">
        <v>23463</v>
      </c>
      <c r="I181" s="160">
        <v>23463</v>
      </c>
      <c r="J181" s="161">
        <v>29514</v>
      </c>
      <c r="K181" s="170">
        <v>29514</v>
      </c>
      <c r="L181" s="163">
        <v>29514</v>
      </c>
    </row>
    <row r="182" spans="2:16" s="61" customFormat="1" ht="11.25" customHeight="1" x14ac:dyDescent="0.15">
      <c r="B182" s="86"/>
      <c r="C182" s="84"/>
      <c r="D182" s="85"/>
      <c r="E182" s="138"/>
      <c r="F182" s="138"/>
      <c r="G182" s="138"/>
      <c r="H182" s="138"/>
      <c r="I182" s="138"/>
      <c r="J182" s="138"/>
      <c r="K182" s="138"/>
      <c r="L182" s="138"/>
      <c r="M182" s="139"/>
      <c r="N182" s="139"/>
      <c r="O182" s="139"/>
      <c r="P182" s="139"/>
    </row>
    <row r="183" spans="2:16" s="61" customFormat="1" ht="15" customHeight="1" x14ac:dyDescent="0.15">
      <c r="B183" s="23" t="s">
        <v>92</v>
      </c>
      <c r="C183" s="84"/>
      <c r="D183" s="85"/>
      <c r="E183" s="138"/>
      <c r="F183" s="138"/>
      <c r="G183" s="138"/>
      <c r="H183" s="138"/>
      <c r="I183" s="138"/>
      <c r="J183" s="138"/>
      <c r="K183" s="138"/>
      <c r="L183" s="138"/>
      <c r="M183" s="139"/>
      <c r="N183" s="139"/>
      <c r="O183" s="139"/>
      <c r="P183" s="139"/>
    </row>
    <row r="184" spans="2:16" s="61" customFormat="1" ht="15" customHeight="1" x14ac:dyDescent="0.15">
      <c r="B184" s="24" t="s">
        <v>93</v>
      </c>
      <c r="C184" s="84"/>
      <c r="D184" s="85"/>
      <c r="E184" s="138"/>
      <c r="F184" s="138"/>
      <c r="G184" s="138"/>
      <c r="H184" s="138"/>
      <c r="I184" s="138"/>
      <c r="J184" s="138"/>
      <c r="K184" s="138"/>
      <c r="L184" s="138"/>
      <c r="M184" s="139"/>
      <c r="N184" s="139"/>
      <c r="O184" s="139"/>
      <c r="P184" s="139"/>
    </row>
    <row r="185" spans="2:16" s="61" customFormat="1" ht="15" customHeight="1" x14ac:dyDescent="0.15">
      <c r="B185" s="86"/>
      <c r="C185" s="84"/>
      <c r="D185" s="85"/>
      <c r="E185" s="138"/>
      <c r="F185" s="138"/>
      <c r="G185" s="138"/>
      <c r="H185" s="138"/>
      <c r="I185" s="138"/>
      <c r="J185" s="138"/>
      <c r="K185" s="138"/>
      <c r="L185" s="138"/>
      <c r="M185" s="139"/>
      <c r="N185" s="139"/>
      <c r="O185" s="139"/>
      <c r="P185" s="139"/>
    </row>
    <row r="186" spans="2:16" s="61" customFormat="1" ht="15" customHeight="1" thickBot="1" x14ac:dyDescent="0.2">
      <c r="E186" s="139"/>
      <c r="F186" s="139"/>
      <c r="G186" s="139"/>
      <c r="H186" s="139"/>
      <c r="I186" s="139"/>
      <c r="J186" s="139"/>
      <c r="K186" s="139"/>
      <c r="L186" s="139"/>
      <c r="M186" s="139"/>
      <c r="N186" s="139"/>
      <c r="O186" s="139"/>
      <c r="P186" s="139"/>
    </row>
    <row r="187" spans="2:16" ht="39.950000000000003" customHeight="1" thickBot="1" x14ac:dyDescent="0.2">
      <c r="B187" s="741" t="s">
        <v>37</v>
      </c>
      <c r="C187" s="742"/>
      <c r="D187" s="743"/>
      <c r="E187" s="835" t="s">
        <v>13</v>
      </c>
      <c r="F187" s="771"/>
      <c r="G187" s="771"/>
      <c r="H187" s="771"/>
      <c r="I187" s="771"/>
      <c r="J187" s="771"/>
      <c r="K187" s="771"/>
      <c r="L187" s="746" t="s">
        <v>8</v>
      </c>
    </row>
    <row r="188" spans="2:16" ht="21" customHeight="1" x14ac:dyDescent="0.15">
      <c r="B188" s="12"/>
      <c r="C188" s="13"/>
      <c r="D188" s="752" t="s">
        <v>129</v>
      </c>
      <c r="E188" s="754" t="s">
        <v>130</v>
      </c>
      <c r="F188" s="756" t="s">
        <v>131</v>
      </c>
      <c r="G188" s="758" t="s">
        <v>132</v>
      </c>
      <c r="H188" s="756" t="s">
        <v>133</v>
      </c>
      <c r="I188" s="758" t="s">
        <v>9</v>
      </c>
      <c r="J188" s="756" t="s">
        <v>134</v>
      </c>
      <c r="K188" s="760" t="s">
        <v>10</v>
      </c>
      <c r="L188" s="779"/>
    </row>
    <row r="189" spans="2:16" ht="21" customHeight="1" thickBot="1" x14ac:dyDescent="0.2">
      <c r="B189" s="14"/>
      <c r="C189" s="15"/>
      <c r="D189" s="753"/>
      <c r="E189" s="755"/>
      <c r="F189" s="757"/>
      <c r="G189" s="759"/>
      <c r="H189" s="757"/>
      <c r="I189" s="759"/>
      <c r="J189" s="757"/>
      <c r="K189" s="761"/>
      <c r="L189" s="780"/>
    </row>
    <row r="190" spans="2:16" ht="39.950000000000003" customHeight="1" x14ac:dyDescent="0.15">
      <c r="B190" s="17"/>
      <c r="C190" s="820" t="s">
        <v>53</v>
      </c>
      <c r="D190" s="821"/>
      <c r="E190" s="141">
        <v>513</v>
      </c>
      <c r="F190" s="143">
        <v>600</v>
      </c>
      <c r="G190" s="143">
        <v>1113</v>
      </c>
      <c r="H190" s="143">
        <v>572</v>
      </c>
      <c r="I190" s="143">
        <v>1685</v>
      </c>
      <c r="J190" s="164">
        <v>585</v>
      </c>
      <c r="K190" s="145">
        <v>1157</v>
      </c>
      <c r="L190" s="146">
        <v>2270</v>
      </c>
    </row>
    <row r="191" spans="2:16" ht="39.950000000000003" customHeight="1" x14ac:dyDescent="0.15">
      <c r="B191" s="822" t="s">
        <v>36</v>
      </c>
      <c r="C191" s="823"/>
      <c r="D191" s="824"/>
      <c r="E191" s="147">
        <v>-1056</v>
      </c>
      <c r="F191" s="149">
        <v>9305</v>
      </c>
      <c r="G191" s="149">
        <v>8249</v>
      </c>
      <c r="H191" s="149">
        <v>-6941</v>
      </c>
      <c r="I191" s="149">
        <v>1308</v>
      </c>
      <c r="J191" s="166">
        <v>5645</v>
      </c>
      <c r="K191" s="151">
        <v>-1296</v>
      </c>
      <c r="L191" s="152">
        <v>6953</v>
      </c>
    </row>
    <row r="192" spans="2:16" ht="39.950000000000003" customHeight="1" x14ac:dyDescent="0.15">
      <c r="B192" s="825" t="s">
        <v>126</v>
      </c>
      <c r="C192" s="826"/>
      <c r="D192" s="827"/>
      <c r="E192" s="153">
        <v>-202</v>
      </c>
      <c r="F192" s="155">
        <v>-869</v>
      </c>
      <c r="G192" s="155">
        <v>-1071</v>
      </c>
      <c r="H192" s="155">
        <v>-584</v>
      </c>
      <c r="I192" s="155">
        <v>-1655</v>
      </c>
      <c r="J192" s="168">
        <v>-538</v>
      </c>
      <c r="K192" s="157">
        <v>-1122</v>
      </c>
      <c r="L192" s="158">
        <v>-2193</v>
      </c>
    </row>
    <row r="193" spans="2:16" ht="39.950000000000003" customHeight="1" x14ac:dyDescent="0.15">
      <c r="B193" s="828" t="s">
        <v>127</v>
      </c>
      <c r="C193" s="829"/>
      <c r="D193" s="830"/>
      <c r="E193" s="171">
        <v>-1258</v>
      </c>
      <c r="F193" s="172">
        <v>8436</v>
      </c>
      <c r="G193" s="172">
        <v>7178</v>
      </c>
      <c r="H193" s="172">
        <v>-7525</v>
      </c>
      <c r="I193" s="172">
        <v>-347</v>
      </c>
      <c r="J193" s="173">
        <v>5107</v>
      </c>
      <c r="K193" s="174">
        <v>-2418</v>
      </c>
      <c r="L193" s="175">
        <v>4760</v>
      </c>
    </row>
    <row r="194" spans="2:16" ht="39.950000000000003" customHeight="1" thickBot="1" x14ac:dyDescent="0.2">
      <c r="B194" s="825" t="s">
        <v>128</v>
      </c>
      <c r="C194" s="826"/>
      <c r="D194" s="827"/>
      <c r="E194" s="176">
        <v>-961</v>
      </c>
      <c r="F194" s="177">
        <v>-207</v>
      </c>
      <c r="G194" s="177">
        <v>-1168</v>
      </c>
      <c r="H194" s="177">
        <v>-902</v>
      </c>
      <c r="I194" s="177">
        <v>-2070</v>
      </c>
      <c r="J194" s="178">
        <v>-26</v>
      </c>
      <c r="K194" s="179">
        <v>-928</v>
      </c>
      <c r="L194" s="180">
        <v>-2096</v>
      </c>
    </row>
    <row r="195" spans="2:16" ht="39.75" customHeight="1" thickTop="1" thickBot="1" x14ac:dyDescent="0.2">
      <c r="B195" s="831" t="s">
        <v>280</v>
      </c>
      <c r="C195" s="832"/>
      <c r="D195" s="833"/>
      <c r="E195" s="159">
        <v>11946</v>
      </c>
      <c r="F195" s="161">
        <v>20259</v>
      </c>
      <c r="G195" s="161">
        <v>20259</v>
      </c>
      <c r="H195" s="161">
        <v>11704</v>
      </c>
      <c r="I195" s="161">
        <v>11704</v>
      </c>
      <c r="J195" s="181">
        <v>16590</v>
      </c>
      <c r="K195" s="182">
        <v>16590</v>
      </c>
      <c r="L195" s="163">
        <v>16590</v>
      </c>
    </row>
    <row r="196" spans="2:16" s="61" customFormat="1" ht="11.25" customHeight="1" x14ac:dyDescent="0.15">
      <c r="B196" s="86"/>
      <c r="C196" s="84"/>
      <c r="D196" s="85"/>
      <c r="E196" s="138"/>
      <c r="F196" s="138"/>
      <c r="G196" s="138"/>
      <c r="H196" s="138"/>
      <c r="I196" s="138"/>
      <c r="J196" s="138"/>
      <c r="K196" s="138"/>
      <c r="L196" s="138"/>
      <c r="M196" s="139"/>
      <c r="N196" s="139"/>
      <c r="O196" s="139"/>
      <c r="P196" s="139"/>
    </row>
    <row r="197" spans="2:16" s="61" customFormat="1" ht="15" customHeight="1" x14ac:dyDescent="0.15">
      <c r="B197" s="23" t="s">
        <v>92</v>
      </c>
      <c r="C197" s="84"/>
      <c r="D197" s="85"/>
      <c r="E197" s="138"/>
      <c r="F197" s="138"/>
      <c r="G197" s="138"/>
      <c r="H197" s="138"/>
      <c r="I197" s="138"/>
      <c r="J197" s="138"/>
      <c r="K197" s="138"/>
      <c r="L197" s="138"/>
      <c r="M197" s="139"/>
      <c r="N197" s="139"/>
      <c r="O197" s="139"/>
      <c r="P197" s="139"/>
    </row>
    <row r="198" spans="2:16" s="61" customFormat="1" ht="15" customHeight="1" x14ac:dyDescent="0.15">
      <c r="B198" s="24" t="s">
        <v>93</v>
      </c>
      <c r="C198" s="84"/>
      <c r="D198" s="85"/>
      <c r="E198" s="138"/>
      <c r="F198" s="138"/>
      <c r="G198" s="138"/>
      <c r="H198" s="138"/>
      <c r="I198" s="138"/>
      <c r="J198" s="138"/>
      <c r="K198" s="138"/>
      <c r="L198" s="138"/>
      <c r="M198" s="139"/>
      <c r="N198" s="139"/>
      <c r="O198" s="139"/>
      <c r="P198" s="139"/>
    </row>
    <row r="199" spans="2:16" s="61" customFormat="1" ht="15" customHeight="1" x14ac:dyDescent="0.15">
      <c r="B199" s="86"/>
      <c r="C199" s="84"/>
      <c r="D199" s="85"/>
      <c r="E199" s="138"/>
      <c r="F199" s="138"/>
      <c r="G199" s="138"/>
      <c r="H199" s="138"/>
      <c r="I199" s="138"/>
      <c r="J199" s="138"/>
      <c r="K199" s="138"/>
      <c r="L199" s="138"/>
      <c r="M199" s="139"/>
      <c r="N199" s="139"/>
      <c r="O199" s="139"/>
      <c r="P199" s="139"/>
    </row>
    <row r="200" spans="2:16" s="61" customFormat="1" ht="15" customHeight="1" x14ac:dyDescent="0.15">
      <c r="E200" s="139"/>
      <c r="F200" s="139"/>
      <c r="G200" s="139"/>
      <c r="H200" s="139"/>
      <c r="I200" s="139"/>
      <c r="J200" s="139"/>
      <c r="K200" s="139"/>
      <c r="L200" s="139"/>
      <c r="M200" s="139"/>
      <c r="N200" s="139"/>
      <c r="O200" s="139"/>
      <c r="P200" s="139"/>
    </row>
  </sheetData>
  <mergeCells count="242">
    <mergeCell ref="C9:D9"/>
    <mergeCell ref="B10:D10"/>
    <mergeCell ref="B11:D11"/>
    <mergeCell ref="B12:D12"/>
    <mergeCell ref="B13:D13"/>
    <mergeCell ref="B14:D14"/>
    <mergeCell ref="B6:D6"/>
    <mergeCell ref="E6:K6"/>
    <mergeCell ref="L6:L8"/>
    <mergeCell ref="D7:D8"/>
    <mergeCell ref="E7:E8"/>
    <mergeCell ref="F7:F8"/>
    <mergeCell ref="G7:G8"/>
    <mergeCell ref="H7:H8"/>
    <mergeCell ref="I7:I8"/>
    <mergeCell ref="J7:J8"/>
    <mergeCell ref="K7:K8"/>
    <mergeCell ref="C23:D23"/>
    <mergeCell ref="B24:D24"/>
    <mergeCell ref="B25:D25"/>
    <mergeCell ref="B26:D26"/>
    <mergeCell ref="B27:D27"/>
    <mergeCell ref="B28:D28"/>
    <mergeCell ref="B20:D20"/>
    <mergeCell ref="E20:K20"/>
    <mergeCell ref="L20:L22"/>
    <mergeCell ref="D21:D22"/>
    <mergeCell ref="E21:E22"/>
    <mergeCell ref="F21:F22"/>
    <mergeCell ref="G21:G22"/>
    <mergeCell ref="H21:H22"/>
    <mergeCell ref="I21:I22"/>
    <mergeCell ref="J21:J22"/>
    <mergeCell ref="K21:K22"/>
    <mergeCell ref="C51:D51"/>
    <mergeCell ref="B52:D52"/>
    <mergeCell ref="B53:D53"/>
    <mergeCell ref="B54:D54"/>
    <mergeCell ref="B55:D55"/>
    <mergeCell ref="B56:D56"/>
    <mergeCell ref="B48:D48"/>
    <mergeCell ref="E48:K48"/>
    <mergeCell ref="L48:L50"/>
    <mergeCell ref="D49:D50"/>
    <mergeCell ref="E49:E50"/>
    <mergeCell ref="F49:F50"/>
    <mergeCell ref="G49:G50"/>
    <mergeCell ref="H49:H50"/>
    <mergeCell ref="I49:I50"/>
    <mergeCell ref="J49:J50"/>
    <mergeCell ref="K49:K50"/>
    <mergeCell ref="B80:D80"/>
    <mergeCell ref="B81:D81"/>
    <mergeCell ref="B82:D82"/>
    <mergeCell ref="B83:D83"/>
    <mergeCell ref="B75:D75"/>
    <mergeCell ref="E75:K75"/>
    <mergeCell ref="L75:L77"/>
    <mergeCell ref="D76:D77"/>
    <mergeCell ref="E76:E77"/>
    <mergeCell ref="F76:F77"/>
    <mergeCell ref="G76:G77"/>
    <mergeCell ref="H76:H77"/>
    <mergeCell ref="I76:I77"/>
    <mergeCell ref="J76:J77"/>
    <mergeCell ref="K76:K77"/>
    <mergeCell ref="B195:D195"/>
    <mergeCell ref="B123:D123"/>
    <mergeCell ref="L103:L105"/>
    <mergeCell ref="D104:D105"/>
    <mergeCell ref="E104:E105"/>
    <mergeCell ref="F104:F105"/>
    <mergeCell ref="G104:G105"/>
    <mergeCell ref="H104:H105"/>
    <mergeCell ref="I104:I105"/>
    <mergeCell ref="J104:J105"/>
    <mergeCell ref="C162:D162"/>
    <mergeCell ref="B163:D163"/>
    <mergeCell ref="B164:D164"/>
    <mergeCell ref="B139:D139"/>
    <mergeCell ref="C134:D134"/>
    <mergeCell ref="B135:D135"/>
    <mergeCell ref="B136:D136"/>
    <mergeCell ref="B138:D138"/>
    <mergeCell ref="B167:D167"/>
    <mergeCell ref="F146:F147"/>
    <mergeCell ref="G146:G147"/>
    <mergeCell ref="H146:H147"/>
    <mergeCell ref="B181:D181"/>
    <mergeCell ref="K174:K175"/>
    <mergeCell ref="B1:D1"/>
    <mergeCell ref="B2:D2"/>
    <mergeCell ref="B150:D150"/>
    <mergeCell ref="B152:D152"/>
    <mergeCell ref="B166:D166"/>
    <mergeCell ref="B153:D153"/>
    <mergeCell ref="B89:D89"/>
    <mergeCell ref="E89:K89"/>
    <mergeCell ref="B96:D96"/>
    <mergeCell ref="B151:D151"/>
    <mergeCell ref="B137:D137"/>
    <mergeCell ref="B4:E4"/>
    <mergeCell ref="B5:E5"/>
    <mergeCell ref="B111:D111"/>
    <mergeCell ref="K104:K105"/>
    <mergeCell ref="C106:D106"/>
    <mergeCell ref="B107:D107"/>
    <mergeCell ref="B108:D108"/>
    <mergeCell ref="B109:D109"/>
    <mergeCell ref="B110:D110"/>
    <mergeCell ref="B103:D103"/>
    <mergeCell ref="E103:K103"/>
    <mergeCell ref="C78:D78"/>
    <mergeCell ref="B79:D79"/>
    <mergeCell ref="L131:L133"/>
    <mergeCell ref="D132:D133"/>
    <mergeCell ref="E132:E133"/>
    <mergeCell ref="F132:F133"/>
    <mergeCell ref="G132:G133"/>
    <mergeCell ref="J146:J147"/>
    <mergeCell ref="K146:K147"/>
    <mergeCell ref="C148:D148"/>
    <mergeCell ref="B149:D149"/>
    <mergeCell ref="H132:H133"/>
    <mergeCell ref="I132:I133"/>
    <mergeCell ref="J132:J133"/>
    <mergeCell ref="K132:K133"/>
    <mergeCell ref="B131:D131"/>
    <mergeCell ref="E131:K131"/>
    <mergeCell ref="L145:L147"/>
    <mergeCell ref="D146:D147"/>
    <mergeCell ref="E146:E147"/>
    <mergeCell ref="I146:I147"/>
    <mergeCell ref="B145:D145"/>
    <mergeCell ref="E145:K145"/>
    <mergeCell ref="L159:L161"/>
    <mergeCell ref="D160:D161"/>
    <mergeCell ref="E160:E161"/>
    <mergeCell ref="F160:F161"/>
    <mergeCell ref="G160:G161"/>
    <mergeCell ref="H160:H161"/>
    <mergeCell ref="I160:I161"/>
    <mergeCell ref="J160:J161"/>
    <mergeCell ref="K160:K161"/>
    <mergeCell ref="B159:D159"/>
    <mergeCell ref="E159:K159"/>
    <mergeCell ref="L173:L175"/>
    <mergeCell ref="D174:D175"/>
    <mergeCell ref="E174:E175"/>
    <mergeCell ref="F174:F175"/>
    <mergeCell ref="G174:G175"/>
    <mergeCell ref="H174:H175"/>
    <mergeCell ref="I174:I175"/>
    <mergeCell ref="J174:J175"/>
    <mergeCell ref="E187:K187"/>
    <mergeCell ref="L187:L189"/>
    <mergeCell ref="D188:D189"/>
    <mergeCell ref="E188:E189"/>
    <mergeCell ref="F188:F189"/>
    <mergeCell ref="G188:G189"/>
    <mergeCell ref="H188:H189"/>
    <mergeCell ref="I188:I189"/>
    <mergeCell ref="J188:J189"/>
    <mergeCell ref="K188:K189"/>
    <mergeCell ref="B179:D179"/>
    <mergeCell ref="C176:D176"/>
    <mergeCell ref="B177:D177"/>
    <mergeCell ref="B178:D178"/>
    <mergeCell ref="B180:D180"/>
    <mergeCell ref="B173:D173"/>
    <mergeCell ref="B193:D193"/>
    <mergeCell ref="B187:D187"/>
    <mergeCell ref="C190:D190"/>
    <mergeCell ref="B191:D191"/>
    <mergeCell ref="B192:D192"/>
    <mergeCell ref="B194:D194"/>
    <mergeCell ref="K118:K119"/>
    <mergeCell ref="C120:D120"/>
    <mergeCell ref="B121:D121"/>
    <mergeCell ref="B122:D122"/>
    <mergeCell ref="B124:D124"/>
    <mergeCell ref="B125:D125"/>
    <mergeCell ref="B165:D165"/>
    <mergeCell ref="E173:K173"/>
    <mergeCell ref="L89:L91"/>
    <mergeCell ref="D90:D91"/>
    <mergeCell ref="E90:E91"/>
    <mergeCell ref="F90:F91"/>
    <mergeCell ref="G90:G91"/>
    <mergeCell ref="H90:H91"/>
    <mergeCell ref="I90:I91"/>
    <mergeCell ref="J90:J91"/>
    <mergeCell ref="L117:L119"/>
    <mergeCell ref="D118:D119"/>
    <mergeCell ref="E118:E119"/>
    <mergeCell ref="F118:F119"/>
    <mergeCell ref="G118:G119"/>
    <mergeCell ref="H118:H119"/>
    <mergeCell ref="I118:I119"/>
    <mergeCell ref="J118:J119"/>
    <mergeCell ref="B117:D117"/>
    <mergeCell ref="E117:K117"/>
    <mergeCell ref="B97:D97"/>
    <mergeCell ref="K90:K91"/>
    <mergeCell ref="C92:D92"/>
    <mergeCell ref="B93:D93"/>
    <mergeCell ref="B94:D94"/>
    <mergeCell ref="B95:D95"/>
    <mergeCell ref="C64:D64"/>
    <mergeCell ref="B65:D65"/>
    <mergeCell ref="B66:D66"/>
    <mergeCell ref="B67:D67"/>
    <mergeCell ref="B68:D68"/>
    <mergeCell ref="B69:D69"/>
    <mergeCell ref="B61:D61"/>
    <mergeCell ref="E61:K61"/>
    <mergeCell ref="L61:L63"/>
    <mergeCell ref="D62:D63"/>
    <mergeCell ref="E62:E63"/>
    <mergeCell ref="F62:F63"/>
    <mergeCell ref="G62:G63"/>
    <mergeCell ref="H62:H63"/>
    <mergeCell ref="I62:I63"/>
    <mergeCell ref="J62:J63"/>
    <mergeCell ref="K62:K63"/>
    <mergeCell ref="C37:D37"/>
    <mergeCell ref="B38:D38"/>
    <mergeCell ref="B39:D39"/>
    <mergeCell ref="B40:D40"/>
    <mergeCell ref="B41:D41"/>
    <mergeCell ref="B42:D42"/>
    <mergeCell ref="B34:D34"/>
    <mergeCell ref="E34:K34"/>
    <mergeCell ref="L34:L36"/>
    <mergeCell ref="D35:D36"/>
    <mergeCell ref="E35:E36"/>
    <mergeCell ref="F35:F36"/>
    <mergeCell ref="G35:G36"/>
    <mergeCell ref="H35:H36"/>
    <mergeCell ref="I35:I36"/>
    <mergeCell ref="J35:J36"/>
    <mergeCell ref="K35:K36"/>
  </mergeCells>
  <phoneticPr fontId="2"/>
  <hyperlinks>
    <hyperlink ref="B2:D2" location="'目次(Table of Contents)'!A1" display="Back to the Table of Contents"/>
    <hyperlink ref="B1:D1" location="'目次(Table of Contents)'!A1" display="← 目次に戻る"/>
  </hyperlinks>
  <pageMargins left="0.15748031496062992" right="0.19685039370078741" top="0.39370078740157483" bottom="0.23622047244094491" header="0.27559055118110237" footer="0.15748031496062992"/>
  <pageSetup paperSize="9" scale="64" orientation="landscape" r:id="rId1"/>
  <headerFooter alignWithMargins="0"/>
  <rowBreaks count="5" manualBreakCount="5">
    <brk id="60" max="11" man="1"/>
    <brk id="86" max="11" man="1"/>
    <brk id="114" max="11" man="1"/>
    <brk id="142" max="11" man="1"/>
    <brk id="17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7"/>
  <sheetViews>
    <sheetView showGridLines="0" view="pageBreakPreview" zoomScale="95" zoomScaleNormal="70" zoomScaleSheetLayoutView="95" workbookViewId="0">
      <pane xSplit="4" topLeftCell="E1" activePane="topRight" state="frozen"/>
      <selection pane="topRight" activeCell="B6" sqref="B6:E6"/>
    </sheetView>
  </sheetViews>
  <sheetFormatPr defaultColWidth="9" defaultRowHeight="14.25" x14ac:dyDescent="0.15"/>
  <cols>
    <col min="1" max="1" width="4.125" style="61" customWidth="1"/>
    <col min="2" max="2" width="3.375" style="61" customWidth="1"/>
    <col min="3" max="3" width="32" style="61" customWidth="1"/>
    <col min="4" max="4" width="11.125" style="61" customWidth="1"/>
    <col min="5" max="17" width="13.625" style="139" customWidth="1"/>
    <col min="18" max="18" width="13.625" style="112" customWidth="1"/>
    <col min="19" max="20" width="13.625" style="139" customWidth="1"/>
    <col min="21" max="21" width="13.625" style="658" customWidth="1"/>
    <col min="22" max="22" width="13.625" style="592" customWidth="1"/>
    <col min="23" max="24" width="9" style="61"/>
    <col min="25" max="25" width="5.75" style="61" customWidth="1"/>
    <col min="26" max="16384" width="9" style="61"/>
  </cols>
  <sheetData>
    <row r="1" spans="1:22" s="6" customFormat="1" ht="20.100000000000001" customHeight="1" x14ac:dyDescent="0.15">
      <c r="B1" s="785" t="s">
        <v>54</v>
      </c>
      <c r="C1" s="785"/>
      <c r="D1" s="785"/>
      <c r="E1" s="107"/>
      <c r="F1" s="107"/>
      <c r="G1" s="107"/>
      <c r="H1" s="107"/>
      <c r="I1" s="107"/>
      <c r="J1" s="107"/>
      <c r="K1" s="107"/>
      <c r="L1" s="107"/>
      <c r="M1" s="107"/>
      <c r="N1" s="107"/>
      <c r="O1" s="107"/>
      <c r="P1" s="107"/>
      <c r="Q1" s="107"/>
      <c r="R1" s="107"/>
      <c r="S1" s="107"/>
      <c r="T1" s="108"/>
      <c r="U1" s="649"/>
      <c r="V1" s="583"/>
    </row>
    <row r="2" spans="1:22" s="6" customFormat="1" ht="20.100000000000001" customHeight="1" x14ac:dyDescent="0.15">
      <c r="B2" s="786" t="s">
        <v>55</v>
      </c>
      <c r="C2" s="786"/>
      <c r="D2" s="786"/>
      <c r="E2" s="107"/>
      <c r="F2" s="107"/>
      <c r="G2" s="107"/>
      <c r="H2" s="107"/>
      <c r="I2" s="107"/>
      <c r="J2" s="107"/>
      <c r="K2" s="107"/>
      <c r="L2" s="107"/>
      <c r="M2" s="107"/>
      <c r="N2" s="107"/>
      <c r="O2" s="107"/>
      <c r="P2" s="107"/>
      <c r="Q2" s="107"/>
      <c r="R2" s="107"/>
      <c r="S2" s="107"/>
      <c r="T2" s="108"/>
      <c r="U2" s="649"/>
      <c r="V2" s="583"/>
    </row>
    <row r="3" spans="1:22" s="6" customFormat="1" ht="18" customHeight="1" x14ac:dyDescent="0.15">
      <c r="E3" s="107"/>
      <c r="F3" s="107"/>
      <c r="G3" s="107"/>
      <c r="H3" s="107"/>
      <c r="I3" s="107"/>
      <c r="J3" s="107"/>
      <c r="K3" s="107"/>
      <c r="L3" s="107"/>
      <c r="M3" s="107"/>
      <c r="N3" s="107"/>
      <c r="O3" s="107"/>
      <c r="P3" s="107"/>
      <c r="Q3" s="107"/>
      <c r="R3" s="107"/>
      <c r="S3" s="107"/>
      <c r="T3" s="107"/>
      <c r="U3" s="650"/>
      <c r="V3" s="584"/>
    </row>
    <row r="4" spans="1:22" s="89" customFormat="1" ht="30.75" customHeight="1" x14ac:dyDescent="0.15">
      <c r="B4" s="843" t="s">
        <v>251</v>
      </c>
      <c r="C4" s="843"/>
      <c r="D4" s="843"/>
      <c r="E4" s="843"/>
      <c r="F4" s="843"/>
      <c r="G4" s="843"/>
      <c r="H4" s="843"/>
      <c r="I4" s="843"/>
      <c r="J4" s="843"/>
      <c r="K4" s="844"/>
      <c r="L4" s="844"/>
      <c r="M4" s="109"/>
      <c r="N4" s="109"/>
      <c r="O4" s="109"/>
      <c r="P4" s="109"/>
      <c r="Q4" s="109"/>
      <c r="R4" s="109"/>
      <c r="S4" s="109"/>
      <c r="T4" s="109"/>
      <c r="U4" s="650"/>
      <c r="V4" s="585"/>
    </row>
    <row r="5" spans="1:22" s="89" customFormat="1" ht="12" customHeight="1" x14ac:dyDescent="0.15">
      <c r="B5" s="453"/>
      <c r="C5" s="454"/>
      <c r="D5" s="454"/>
      <c r="E5" s="120"/>
      <c r="F5" s="120"/>
      <c r="G5" s="120"/>
      <c r="H5" s="120"/>
      <c r="I5" s="109"/>
      <c r="J5" s="109"/>
      <c r="K5" s="109"/>
      <c r="L5" s="109"/>
      <c r="M5" s="109"/>
      <c r="N5" s="109"/>
      <c r="O5" s="109"/>
      <c r="P5" s="109"/>
      <c r="Q5" s="109"/>
      <c r="R5" s="109"/>
      <c r="S5" s="109"/>
      <c r="T5" s="109"/>
      <c r="U5" s="650"/>
      <c r="V5" s="585"/>
    </row>
    <row r="6" spans="1:22" s="4" customFormat="1" ht="30" customHeight="1" x14ac:dyDescent="0.15">
      <c r="B6" s="705" t="s">
        <v>2</v>
      </c>
      <c r="C6" s="705"/>
      <c r="D6" s="705"/>
      <c r="E6" s="705"/>
      <c r="F6" s="108"/>
      <c r="G6" s="108"/>
      <c r="H6" s="108"/>
      <c r="I6" s="108"/>
      <c r="J6" s="108"/>
      <c r="K6" s="108"/>
      <c r="L6" s="108"/>
      <c r="M6" s="108"/>
      <c r="N6" s="108"/>
      <c r="O6" s="108"/>
      <c r="P6" s="108"/>
      <c r="Q6" s="108"/>
      <c r="R6" s="108"/>
      <c r="S6" s="108"/>
      <c r="T6" s="108"/>
      <c r="U6" s="649"/>
      <c r="V6" s="583"/>
    </row>
    <row r="7" spans="1:22" s="4" customFormat="1" ht="41.25" customHeight="1" x14ac:dyDescent="0.15">
      <c r="B7" s="705" t="s">
        <v>95</v>
      </c>
      <c r="C7" s="706"/>
      <c r="D7" s="706"/>
      <c r="E7" s="706"/>
      <c r="F7" s="108"/>
      <c r="G7" s="108"/>
      <c r="H7" s="108"/>
      <c r="I7" s="108"/>
      <c r="J7" s="108"/>
      <c r="K7" s="108"/>
      <c r="L7" s="108"/>
      <c r="M7" s="108"/>
      <c r="N7" s="108"/>
      <c r="O7" s="108"/>
      <c r="P7" s="108"/>
      <c r="Q7" s="108"/>
      <c r="R7" s="108"/>
      <c r="S7" s="108"/>
      <c r="T7" s="108"/>
      <c r="U7" s="649"/>
      <c r="V7" s="583"/>
    </row>
    <row r="8" spans="1:22" s="4" customFormat="1" ht="12" customHeight="1" thickBot="1" x14ac:dyDescent="0.2">
      <c r="A8" s="458"/>
      <c r="B8" s="458"/>
      <c r="C8" s="455"/>
      <c r="D8" s="455"/>
      <c r="E8" s="111"/>
      <c r="F8" s="108"/>
      <c r="G8" s="108"/>
      <c r="H8" s="108"/>
      <c r="I8" s="107"/>
      <c r="J8" s="108"/>
      <c r="K8" s="108"/>
      <c r="L8" s="108"/>
      <c r="M8" s="108"/>
      <c r="N8" s="108"/>
      <c r="O8" s="108"/>
      <c r="P8" s="108"/>
      <c r="Q8" s="108"/>
      <c r="R8" s="108"/>
      <c r="S8" s="108"/>
      <c r="T8" s="108"/>
      <c r="U8" s="649"/>
      <c r="V8" s="583"/>
    </row>
    <row r="9" spans="1:22" ht="39.75" customHeight="1" thickBot="1" x14ac:dyDescent="0.2">
      <c r="B9" s="836" t="s">
        <v>184</v>
      </c>
      <c r="C9" s="837"/>
      <c r="D9" s="62"/>
      <c r="E9" s="838" t="s">
        <v>259</v>
      </c>
      <c r="F9" s="839"/>
      <c r="G9" s="839"/>
      <c r="H9" s="839"/>
      <c r="I9" s="839"/>
      <c r="J9" s="839"/>
      <c r="K9" s="839"/>
      <c r="L9" s="840" t="s">
        <v>8</v>
      </c>
      <c r="M9" s="838" t="s">
        <v>284</v>
      </c>
      <c r="N9" s="839"/>
      <c r="O9" s="839"/>
      <c r="P9" s="839"/>
      <c r="Q9" s="839"/>
      <c r="R9" s="839"/>
      <c r="S9" s="839"/>
      <c r="T9" s="840" t="s">
        <v>8</v>
      </c>
      <c r="U9" s="845"/>
      <c r="V9" s="848"/>
    </row>
    <row r="10" spans="1:22" ht="21" customHeight="1" x14ac:dyDescent="0.15">
      <c r="B10" s="63"/>
      <c r="C10" s="851" t="s">
        <v>129</v>
      </c>
      <c r="D10" s="852"/>
      <c r="E10" s="754" t="s">
        <v>130</v>
      </c>
      <c r="F10" s="756" t="s">
        <v>131</v>
      </c>
      <c r="G10" s="758" t="s">
        <v>132</v>
      </c>
      <c r="H10" s="756" t="s">
        <v>133</v>
      </c>
      <c r="I10" s="758" t="s">
        <v>9</v>
      </c>
      <c r="J10" s="756" t="s">
        <v>134</v>
      </c>
      <c r="K10" s="760" t="s">
        <v>10</v>
      </c>
      <c r="L10" s="841"/>
      <c r="M10" s="754" t="s">
        <v>130</v>
      </c>
      <c r="N10" s="756" t="s">
        <v>131</v>
      </c>
      <c r="O10" s="758" t="s">
        <v>132</v>
      </c>
      <c r="P10" s="756" t="s">
        <v>133</v>
      </c>
      <c r="Q10" s="758" t="s">
        <v>9</v>
      </c>
      <c r="R10" s="756" t="s">
        <v>134</v>
      </c>
      <c r="S10" s="760" t="s">
        <v>10</v>
      </c>
      <c r="T10" s="841"/>
      <c r="U10" s="846"/>
      <c r="V10" s="849"/>
    </row>
    <row r="11" spans="1:22" ht="21" customHeight="1" thickBot="1" x14ac:dyDescent="0.2">
      <c r="B11" s="64"/>
      <c r="C11" s="853"/>
      <c r="D11" s="853"/>
      <c r="E11" s="755"/>
      <c r="F11" s="757"/>
      <c r="G11" s="759"/>
      <c r="H11" s="757"/>
      <c r="I11" s="759"/>
      <c r="J11" s="757"/>
      <c r="K11" s="761"/>
      <c r="L11" s="842"/>
      <c r="M11" s="755"/>
      <c r="N11" s="757"/>
      <c r="O11" s="759"/>
      <c r="P11" s="757"/>
      <c r="Q11" s="759"/>
      <c r="R11" s="757"/>
      <c r="S11" s="761"/>
      <c r="T11" s="842"/>
      <c r="U11" s="847"/>
      <c r="V11" s="850"/>
    </row>
    <row r="12" spans="1:22" ht="13.5" x14ac:dyDescent="0.15">
      <c r="B12" s="65" t="s">
        <v>39</v>
      </c>
      <c r="C12" s="90"/>
      <c r="D12" s="90"/>
      <c r="E12" s="861">
        <v>84359</v>
      </c>
      <c r="F12" s="863">
        <v>93531</v>
      </c>
      <c r="G12" s="863">
        <v>177890</v>
      </c>
      <c r="H12" s="865">
        <v>75597</v>
      </c>
      <c r="I12" s="865">
        <v>253488</v>
      </c>
      <c r="J12" s="865">
        <v>83389</v>
      </c>
      <c r="K12" s="859">
        <f>+L12-G12</f>
        <v>158987</v>
      </c>
      <c r="L12" s="854">
        <v>336877</v>
      </c>
      <c r="M12" s="861">
        <v>83717</v>
      </c>
      <c r="N12" s="863">
        <v>82204</v>
      </c>
      <c r="O12" s="863">
        <v>165922</v>
      </c>
      <c r="P12" s="865">
        <v>77599</v>
      </c>
      <c r="Q12" s="865">
        <v>243522</v>
      </c>
      <c r="R12" s="865">
        <v>93236</v>
      </c>
      <c r="S12" s="859">
        <v>170836</v>
      </c>
      <c r="T12" s="854">
        <v>336759</v>
      </c>
      <c r="U12" s="856"/>
      <c r="V12" s="858"/>
    </row>
    <row r="13" spans="1:22" ht="18" customHeight="1" x14ac:dyDescent="0.15">
      <c r="B13" s="67" t="s">
        <v>82</v>
      </c>
      <c r="C13" s="91"/>
      <c r="D13" s="91"/>
      <c r="E13" s="862"/>
      <c r="F13" s="864"/>
      <c r="G13" s="864"/>
      <c r="H13" s="866"/>
      <c r="I13" s="866"/>
      <c r="J13" s="866"/>
      <c r="K13" s="860"/>
      <c r="L13" s="855"/>
      <c r="M13" s="862"/>
      <c r="N13" s="864"/>
      <c r="O13" s="864"/>
      <c r="P13" s="866"/>
      <c r="Q13" s="866"/>
      <c r="R13" s="866"/>
      <c r="S13" s="860"/>
      <c r="T13" s="855"/>
      <c r="U13" s="857"/>
      <c r="V13" s="858"/>
    </row>
    <row r="14" spans="1:22" ht="27.75" customHeight="1" x14ac:dyDescent="0.15">
      <c r="B14" s="92"/>
      <c r="C14" s="867" t="s">
        <v>224</v>
      </c>
      <c r="D14" s="868"/>
      <c r="E14" s="121">
        <v>34036</v>
      </c>
      <c r="F14" s="122">
        <v>37223</v>
      </c>
      <c r="G14" s="122">
        <v>71260</v>
      </c>
      <c r="H14" s="113">
        <v>25851</v>
      </c>
      <c r="I14" s="114">
        <v>97112</v>
      </c>
      <c r="J14" s="122">
        <v>31189</v>
      </c>
      <c r="K14" s="469">
        <f>+L14-G14</f>
        <v>57041</v>
      </c>
      <c r="L14" s="125">
        <v>128301</v>
      </c>
      <c r="M14" s="121">
        <v>30428</v>
      </c>
      <c r="N14" s="122">
        <v>31735</v>
      </c>
      <c r="O14" s="122">
        <v>62164</v>
      </c>
      <c r="P14" s="113">
        <v>27331</v>
      </c>
      <c r="Q14" s="114">
        <v>89496</v>
      </c>
      <c r="R14" s="122">
        <v>32232</v>
      </c>
      <c r="S14" s="469">
        <v>59564</v>
      </c>
      <c r="T14" s="125">
        <v>121729</v>
      </c>
      <c r="U14" s="660"/>
      <c r="V14" s="704"/>
    </row>
    <row r="15" spans="1:22" ht="27.75" customHeight="1" x14ac:dyDescent="0.15">
      <c r="B15" s="92"/>
      <c r="C15" s="869" t="s">
        <v>238</v>
      </c>
      <c r="D15" s="870"/>
      <c r="E15" s="126">
        <v>25398</v>
      </c>
      <c r="F15" s="127">
        <v>22178</v>
      </c>
      <c r="G15" s="127">
        <v>47577</v>
      </c>
      <c r="H15" s="116">
        <v>23982</v>
      </c>
      <c r="I15" s="117">
        <v>71560</v>
      </c>
      <c r="J15" s="127">
        <v>23778</v>
      </c>
      <c r="K15" s="476">
        <f t="shared" ref="K15:K36" si="0">+L15-G15</f>
        <v>47761</v>
      </c>
      <c r="L15" s="130">
        <v>95338</v>
      </c>
      <c r="M15" s="126">
        <v>26937</v>
      </c>
      <c r="N15" s="127">
        <v>22694</v>
      </c>
      <c r="O15" s="127">
        <v>49632</v>
      </c>
      <c r="P15" s="116">
        <v>21669</v>
      </c>
      <c r="Q15" s="117">
        <v>71301</v>
      </c>
      <c r="R15" s="127">
        <v>29588</v>
      </c>
      <c r="S15" s="476">
        <v>51257</v>
      </c>
      <c r="T15" s="130">
        <v>100889</v>
      </c>
      <c r="U15" s="660"/>
      <c r="V15" s="704"/>
    </row>
    <row r="16" spans="1:22" ht="27.75" customHeight="1" x14ac:dyDescent="0.15">
      <c r="B16" s="92"/>
      <c r="C16" s="869" t="s">
        <v>225</v>
      </c>
      <c r="D16" s="870"/>
      <c r="E16" s="126">
        <v>22152</v>
      </c>
      <c r="F16" s="127">
        <v>32178</v>
      </c>
      <c r="G16" s="127">
        <v>54331</v>
      </c>
      <c r="H16" s="116">
        <v>23025</v>
      </c>
      <c r="I16" s="117">
        <v>77356</v>
      </c>
      <c r="J16" s="127">
        <v>26362</v>
      </c>
      <c r="K16" s="476">
        <f t="shared" si="0"/>
        <v>49387</v>
      </c>
      <c r="L16" s="130">
        <v>103718</v>
      </c>
      <c r="M16" s="126">
        <v>24719</v>
      </c>
      <c r="N16" s="127">
        <v>27152</v>
      </c>
      <c r="O16" s="127">
        <v>51872</v>
      </c>
      <c r="P16" s="116">
        <v>27473</v>
      </c>
      <c r="Q16" s="117">
        <v>79346</v>
      </c>
      <c r="R16" s="127">
        <v>30580</v>
      </c>
      <c r="S16" s="476">
        <v>58054</v>
      </c>
      <c r="T16" s="130">
        <v>109927</v>
      </c>
      <c r="U16" s="660"/>
      <c r="V16" s="704"/>
    </row>
    <row r="17" spans="2:24" ht="27.75" customHeight="1" x14ac:dyDescent="0.15">
      <c r="B17" s="94"/>
      <c r="C17" s="871" t="s">
        <v>80</v>
      </c>
      <c r="D17" s="872"/>
      <c r="E17" s="131">
        <v>2771</v>
      </c>
      <c r="F17" s="132">
        <v>1950</v>
      </c>
      <c r="G17" s="132">
        <v>4721</v>
      </c>
      <c r="H17" s="132">
        <v>2738</v>
      </c>
      <c r="I17" s="133">
        <v>7459</v>
      </c>
      <c r="J17" s="132">
        <v>2059</v>
      </c>
      <c r="K17" s="484">
        <f t="shared" si="0"/>
        <v>4797</v>
      </c>
      <c r="L17" s="135">
        <v>9518</v>
      </c>
      <c r="M17" s="131">
        <v>1631</v>
      </c>
      <c r="N17" s="132">
        <v>621</v>
      </c>
      <c r="O17" s="132">
        <v>2252</v>
      </c>
      <c r="P17" s="132">
        <v>1124</v>
      </c>
      <c r="Q17" s="133">
        <v>3377</v>
      </c>
      <c r="R17" s="132">
        <v>835</v>
      </c>
      <c r="S17" s="484">
        <v>1960</v>
      </c>
      <c r="T17" s="135">
        <v>4213</v>
      </c>
      <c r="U17" s="660"/>
      <c r="V17" s="704"/>
    </row>
    <row r="18" spans="2:24" x14ac:dyDescent="0.15">
      <c r="B18" s="77" t="s">
        <v>40</v>
      </c>
      <c r="C18" s="95"/>
      <c r="D18" s="96"/>
      <c r="E18" s="873">
        <v>67369</v>
      </c>
      <c r="F18" s="875">
        <v>83835</v>
      </c>
      <c r="G18" s="875">
        <v>151205</v>
      </c>
      <c r="H18" s="875">
        <v>82263</v>
      </c>
      <c r="I18" s="875">
        <v>233469</v>
      </c>
      <c r="J18" s="875">
        <v>105640</v>
      </c>
      <c r="K18" s="876">
        <f>+L18-G18</f>
        <v>187904</v>
      </c>
      <c r="L18" s="877">
        <v>339109</v>
      </c>
      <c r="M18" s="873">
        <v>67662</v>
      </c>
      <c r="N18" s="875">
        <v>73298</v>
      </c>
      <c r="O18" s="875">
        <v>140961</v>
      </c>
      <c r="P18" s="875">
        <v>77863</v>
      </c>
      <c r="Q18" s="875">
        <v>218824</v>
      </c>
      <c r="R18" s="865">
        <v>91510</v>
      </c>
      <c r="S18" s="876">
        <v>169373</v>
      </c>
      <c r="T18" s="877">
        <v>310334</v>
      </c>
      <c r="U18" s="660"/>
      <c r="V18" s="858"/>
    </row>
    <row r="19" spans="2:24" ht="18" customHeight="1" x14ac:dyDescent="0.15">
      <c r="B19" s="67" t="s">
        <v>83</v>
      </c>
      <c r="C19" s="91"/>
      <c r="D19" s="91"/>
      <c r="E19" s="874"/>
      <c r="F19" s="864"/>
      <c r="G19" s="864"/>
      <c r="H19" s="866"/>
      <c r="I19" s="866"/>
      <c r="J19" s="866"/>
      <c r="K19" s="860">
        <f t="shared" si="0"/>
        <v>0</v>
      </c>
      <c r="L19" s="855"/>
      <c r="M19" s="874"/>
      <c r="N19" s="864"/>
      <c r="O19" s="864"/>
      <c r="P19" s="866"/>
      <c r="Q19" s="866"/>
      <c r="R19" s="866"/>
      <c r="S19" s="878"/>
      <c r="T19" s="855"/>
      <c r="U19" s="660"/>
      <c r="V19" s="858"/>
    </row>
    <row r="20" spans="2:24" ht="27.75" customHeight="1" x14ac:dyDescent="0.15">
      <c r="B20" s="92"/>
      <c r="C20" s="867" t="s">
        <v>224</v>
      </c>
      <c r="D20" s="868"/>
      <c r="E20" s="121">
        <v>26819</v>
      </c>
      <c r="F20" s="122">
        <v>29893</v>
      </c>
      <c r="G20" s="122">
        <v>56712</v>
      </c>
      <c r="H20" s="122">
        <v>27064</v>
      </c>
      <c r="I20" s="123">
        <v>83776</v>
      </c>
      <c r="J20" s="122">
        <v>42183</v>
      </c>
      <c r="K20" s="469">
        <f t="shared" si="0"/>
        <v>69248</v>
      </c>
      <c r="L20" s="125">
        <v>125960</v>
      </c>
      <c r="M20" s="121">
        <v>25317</v>
      </c>
      <c r="N20" s="122">
        <v>27076</v>
      </c>
      <c r="O20" s="122">
        <v>52394</v>
      </c>
      <c r="P20" s="122">
        <v>27112</v>
      </c>
      <c r="Q20" s="123">
        <v>79506</v>
      </c>
      <c r="R20" s="122">
        <v>30837</v>
      </c>
      <c r="S20" s="469">
        <v>57950</v>
      </c>
      <c r="T20" s="125">
        <v>110344</v>
      </c>
      <c r="U20" s="660"/>
      <c r="V20" s="704"/>
    </row>
    <row r="21" spans="2:24" ht="27.75" customHeight="1" x14ac:dyDescent="0.15">
      <c r="B21" s="92"/>
      <c r="C21" s="869" t="s">
        <v>238</v>
      </c>
      <c r="D21" s="870"/>
      <c r="E21" s="126">
        <v>16610</v>
      </c>
      <c r="F21" s="127">
        <v>21473</v>
      </c>
      <c r="G21" s="127">
        <v>38083</v>
      </c>
      <c r="H21" s="127">
        <v>22301</v>
      </c>
      <c r="I21" s="128">
        <v>60384</v>
      </c>
      <c r="J21" s="127">
        <v>28847</v>
      </c>
      <c r="K21" s="476">
        <f t="shared" si="0"/>
        <v>51149</v>
      </c>
      <c r="L21" s="130">
        <v>89232</v>
      </c>
      <c r="M21" s="126">
        <v>19851</v>
      </c>
      <c r="N21" s="127">
        <v>22908</v>
      </c>
      <c r="O21" s="127">
        <v>42759</v>
      </c>
      <c r="P21" s="127">
        <v>24411</v>
      </c>
      <c r="Q21" s="128">
        <v>67170</v>
      </c>
      <c r="R21" s="127">
        <v>29255</v>
      </c>
      <c r="S21" s="476">
        <v>53666</v>
      </c>
      <c r="T21" s="130">
        <v>96426</v>
      </c>
      <c r="U21" s="660"/>
      <c r="V21" s="704"/>
    </row>
    <row r="22" spans="2:24" ht="27.75" customHeight="1" x14ac:dyDescent="0.15">
      <c r="B22" s="92"/>
      <c r="C22" s="869" t="s">
        <v>225</v>
      </c>
      <c r="D22" s="870"/>
      <c r="E22" s="126">
        <v>20841</v>
      </c>
      <c r="F22" s="127">
        <v>30710</v>
      </c>
      <c r="G22" s="127">
        <v>51551</v>
      </c>
      <c r="H22" s="127">
        <v>30476</v>
      </c>
      <c r="I22" s="128">
        <v>82027</v>
      </c>
      <c r="J22" s="127">
        <v>32061</v>
      </c>
      <c r="K22" s="476">
        <f t="shared" si="0"/>
        <v>62538</v>
      </c>
      <c r="L22" s="130">
        <v>114089</v>
      </c>
      <c r="M22" s="126">
        <v>19860</v>
      </c>
      <c r="N22" s="127">
        <v>22438</v>
      </c>
      <c r="O22" s="127">
        <v>42298</v>
      </c>
      <c r="P22" s="127">
        <v>25355</v>
      </c>
      <c r="Q22" s="128">
        <v>67653</v>
      </c>
      <c r="R22" s="127">
        <v>30462</v>
      </c>
      <c r="S22" s="476">
        <v>55817</v>
      </c>
      <c r="T22" s="130">
        <v>98116</v>
      </c>
      <c r="U22" s="660"/>
      <c r="V22" s="704"/>
    </row>
    <row r="23" spans="2:24" ht="27.75" customHeight="1" x14ac:dyDescent="0.15">
      <c r="B23" s="94"/>
      <c r="C23" s="871" t="s">
        <v>80</v>
      </c>
      <c r="D23" s="872"/>
      <c r="E23" s="131">
        <v>3098</v>
      </c>
      <c r="F23" s="132">
        <v>1759</v>
      </c>
      <c r="G23" s="132">
        <v>4858</v>
      </c>
      <c r="H23" s="132">
        <v>2421</v>
      </c>
      <c r="I23" s="133">
        <v>7279</v>
      </c>
      <c r="J23" s="132">
        <v>2547</v>
      </c>
      <c r="K23" s="484">
        <f t="shared" si="0"/>
        <v>4969</v>
      </c>
      <c r="L23" s="135">
        <v>9827</v>
      </c>
      <c r="M23" s="131">
        <v>2633</v>
      </c>
      <c r="N23" s="132">
        <v>875</v>
      </c>
      <c r="O23" s="132">
        <v>3508</v>
      </c>
      <c r="P23" s="132">
        <v>984</v>
      </c>
      <c r="Q23" s="133">
        <v>4492</v>
      </c>
      <c r="R23" s="132">
        <v>954</v>
      </c>
      <c r="S23" s="484">
        <v>1938</v>
      </c>
      <c r="T23" s="135">
        <v>5446</v>
      </c>
      <c r="U23" s="651"/>
      <c r="V23" s="704"/>
    </row>
    <row r="24" spans="2:24" s="20" customFormat="1" ht="13.5" customHeight="1" x14ac:dyDescent="0.15">
      <c r="B24" s="77" t="s">
        <v>278</v>
      </c>
      <c r="C24" s="680"/>
      <c r="D24" s="680"/>
      <c r="E24" s="880">
        <v>0.154</v>
      </c>
      <c r="F24" s="882">
        <v>0.17699999999999999</v>
      </c>
      <c r="G24" s="882">
        <v>0.16600000000000001</v>
      </c>
      <c r="H24" s="882">
        <v>0.19900000000000001</v>
      </c>
      <c r="I24" s="882">
        <v>0.17799999999999999</v>
      </c>
      <c r="J24" s="882">
        <v>0.21199999999999999</v>
      </c>
      <c r="K24" s="885">
        <v>0.20599999999999999</v>
      </c>
      <c r="L24" s="887">
        <v>0.189</v>
      </c>
      <c r="M24" s="880">
        <v>0.187</v>
      </c>
      <c r="N24" s="882">
        <v>0.2</v>
      </c>
      <c r="O24" s="882">
        <v>0.193</v>
      </c>
      <c r="P24" s="882">
        <v>0.189</v>
      </c>
      <c r="Q24" s="882">
        <v>0.192</v>
      </c>
      <c r="R24" s="882">
        <v>0.23499999999999999</v>
      </c>
      <c r="S24" s="885">
        <v>0.214</v>
      </c>
      <c r="T24" s="887">
        <v>0.20499999999999999</v>
      </c>
      <c r="U24" s="661"/>
      <c r="V24" s="661"/>
      <c r="W24" s="662"/>
      <c r="X24" s="662"/>
    </row>
    <row r="25" spans="2:24" s="20" customFormat="1" ht="18" customHeight="1" x14ac:dyDescent="0.15">
      <c r="B25" s="67" t="s">
        <v>279</v>
      </c>
      <c r="C25" s="680"/>
      <c r="D25" s="680"/>
      <c r="E25" s="881"/>
      <c r="F25" s="883"/>
      <c r="G25" s="883"/>
      <c r="H25" s="884"/>
      <c r="I25" s="884"/>
      <c r="J25" s="884"/>
      <c r="K25" s="886"/>
      <c r="L25" s="888"/>
      <c r="M25" s="881"/>
      <c r="N25" s="883"/>
      <c r="O25" s="883"/>
      <c r="P25" s="884"/>
      <c r="Q25" s="884"/>
      <c r="R25" s="884"/>
      <c r="S25" s="886"/>
      <c r="T25" s="888"/>
      <c r="U25" s="661"/>
      <c r="V25" s="661"/>
      <c r="W25" s="662"/>
      <c r="X25" s="664"/>
    </row>
    <row r="26" spans="2:24" s="20" customFormat="1" ht="27.75" customHeight="1" x14ac:dyDescent="0.15">
      <c r="B26" s="681"/>
      <c r="C26" s="867" t="s">
        <v>224</v>
      </c>
      <c r="D26" s="901"/>
      <c r="E26" s="360">
        <v>0.18099999999999999</v>
      </c>
      <c r="F26" s="381">
        <v>0.19</v>
      </c>
      <c r="G26" s="381">
        <v>0.186</v>
      </c>
      <c r="H26" s="381">
        <v>0.216</v>
      </c>
      <c r="I26" s="682">
        <v>0.19500000000000001</v>
      </c>
      <c r="J26" s="381">
        <v>0.192</v>
      </c>
      <c r="K26" s="683">
        <v>0.20105995841035121</v>
      </c>
      <c r="L26" s="490">
        <v>0.19400000000000001</v>
      </c>
      <c r="M26" s="360">
        <v>0.224</v>
      </c>
      <c r="N26" s="381">
        <v>0.20699999999999999</v>
      </c>
      <c r="O26" s="381">
        <v>0.215</v>
      </c>
      <c r="P26" s="381">
        <v>0.23699999999999999</v>
      </c>
      <c r="Q26" s="682">
        <v>0.223</v>
      </c>
      <c r="R26" s="381">
        <v>0.22700000000000001</v>
      </c>
      <c r="S26" s="683">
        <v>0.23200000000000001</v>
      </c>
      <c r="T26" s="490">
        <v>0.224</v>
      </c>
      <c r="U26" s="662"/>
      <c r="V26" s="662"/>
      <c r="W26" s="662"/>
      <c r="X26" s="664"/>
    </row>
    <row r="27" spans="2:24" s="20" customFormat="1" ht="27.75" customHeight="1" x14ac:dyDescent="0.15">
      <c r="B27" s="681"/>
      <c r="C27" s="869" t="s">
        <v>238</v>
      </c>
      <c r="D27" s="902"/>
      <c r="E27" s="372">
        <v>0.16400000000000001</v>
      </c>
      <c r="F27" s="371">
        <v>0.20599999999999999</v>
      </c>
      <c r="G27" s="371">
        <v>0.187</v>
      </c>
      <c r="H27" s="371">
        <v>0.222</v>
      </c>
      <c r="I27" s="684">
        <v>0.2</v>
      </c>
      <c r="J27" s="371">
        <v>0.253</v>
      </c>
      <c r="K27" s="685">
        <v>0.23910535885354553</v>
      </c>
      <c r="L27" s="686">
        <v>0.217</v>
      </c>
      <c r="M27" s="372">
        <v>0.17799999999999999</v>
      </c>
      <c r="N27" s="371">
        <v>0.20499999999999999</v>
      </c>
      <c r="O27" s="371">
        <v>0.193</v>
      </c>
      <c r="P27" s="371">
        <v>0.21299999999999999</v>
      </c>
      <c r="Q27" s="684">
        <v>0.2</v>
      </c>
      <c r="R27" s="371">
        <v>0.26700000000000002</v>
      </c>
      <c r="S27" s="685">
        <v>0.24199999999999999</v>
      </c>
      <c r="T27" s="686">
        <v>0.22</v>
      </c>
      <c r="U27" s="662"/>
      <c r="V27" s="662"/>
      <c r="W27" s="662"/>
      <c r="X27" s="664"/>
    </row>
    <row r="28" spans="2:24" s="20" customFormat="1" ht="27.75" customHeight="1" x14ac:dyDescent="0.15">
      <c r="B28" s="681"/>
      <c r="C28" s="869" t="s">
        <v>225</v>
      </c>
      <c r="D28" s="902"/>
      <c r="E28" s="372">
        <v>0.13300000000000001</v>
      </c>
      <c r="F28" s="371">
        <v>0.154</v>
      </c>
      <c r="G28" s="371">
        <v>0.14499999999999999</v>
      </c>
      <c r="H28" s="371">
        <v>0.183</v>
      </c>
      <c r="I28" s="684">
        <v>0.159</v>
      </c>
      <c r="J28" s="371">
        <v>0.218</v>
      </c>
      <c r="K28" s="685">
        <v>0.20091784195209314</v>
      </c>
      <c r="L28" s="686">
        <v>0.17599999999999999</v>
      </c>
      <c r="M28" s="372">
        <v>0.17199999999999999</v>
      </c>
      <c r="N28" s="371">
        <v>0.19700000000000001</v>
      </c>
      <c r="O28" s="371">
        <v>0.185</v>
      </c>
      <c r="P28" s="371">
        <v>0.126</v>
      </c>
      <c r="Q28" s="684">
        <v>0.16300000000000001</v>
      </c>
      <c r="R28" s="371">
        <v>0.224</v>
      </c>
      <c r="S28" s="685">
        <v>0.17899999999999999</v>
      </c>
      <c r="T28" s="686">
        <v>0.182</v>
      </c>
      <c r="U28" s="662"/>
      <c r="V28" s="662"/>
      <c r="W28" s="662"/>
      <c r="X28" s="664"/>
    </row>
    <row r="29" spans="2:24" s="20" customFormat="1" ht="27.75" customHeight="1" thickBot="1" x14ac:dyDescent="0.2">
      <c r="B29" s="687"/>
      <c r="C29" s="934" t="s">
        <v>281</v>
      </c>
      <c r="D29" s="935"/>
      <c r="E29" s="373">
        <v>2.7E-2</v>
      </c>
      <c r="F29" s="379">
        <v>4.9000000000000002E-2</v>
      </c>
      <c r="G29" s="379">
        <v>3.5000000000000003E-2</v>
      </c>
      <c r="H29" s="379">
        <v>0.05</v>
      </c>
      <c r="I29" s="688">
        <v>0.04</v>
      </c>
      <c r="J29" s="379">
        <v>4.2000000000000003E-2</v>
      </c>
      <c r="K29" s="380">
        <v>4.5999999999999999E-2</v>
      </c>
      <c r="L29" s="689">
        <v>4.1000000000000002E-2</v>
      </c>
      <c r="M29" s="373">
        <v>3.7999999999999999E-2</v>
      </c>
      <c r="N29" s="379">
        <v>0.05</v>
      </c>
      <c r="O29" s="379">
        <v>4.1000000000000002E-2</v>
      </c>
      <c r="P29" s="379">
        <v>0.04</v>
      </c>
      <c r="Q29" s="688">
        <v>4.1000000000000002E-2</v>
      </c>
      <c r="R29" s="379">
        <v>4.4999999999999998E-2</v>
      </c>
      <c r="S29" s="380">
        <v>4.2000000000000003E-2</v>
      </c>
      <c r="T29" s="689">
        <v>4.1000000000000002E-2</v>
      </c>
      <c r="U29" s="652"/>
      <c r="V29" s="588"/>
    </row>
    <row r="30" spans="2:24" ht="13.5" customHeight="1" x14ac:dyDescent="0.15">
      <c r="B30" s="80" t="s">
        <v>41</v>
      </c>
      <c r="C30" s="96"/>
      <c r="D30" s="96"/>
      <c r="E30" s="873">
        <v>1008</v>
      </c>
      <c r="F30" s="875">
        <v>5723</v>
      </c>
      <c r="G30" s="875">
        <v>6732</v>
      </c>
      <c r="H30" s="875">
        <v>7070</v>
      </c>
      <c r="I30" s="875">
        <v>13803</v>
      </c>
      <c r="J30" s="875">
        <v>11760</v>
      </c>
      <c r="K30" s="876">
        <f t="shared" si="0"/>
        <v>18831</v>
      </c>
      <c r="L30" s="877">
        <v>25563</v>
      </c>
      <c r="M30" s="873">
        <v>2950</v>
      </c>
      <c r="N30" s="875">
        <v>4670</v>
      </c>
      <c r="O30" s="875">
        <v>7621</v>
      </c>
      <c r="P30" s="875">
        <v>4547</v>
      </c>
      <c r="Q30" s="875">
        <v>12168</v>
      </c>
      <c r="R30" s="863">
        <v>11012</v>
      </c>
      <c r="S30" s="892">
        <v>15559</v>
      </c>
      <c r="T30" s="877">
        <v>23181</v>
      </c>
      <c r="U30" s="879"/>
      <c r="V30" s="889"/>
    </row>
    <row r="31" spans="2:24" ht="18" customHeight="1" x14ac:dyDescent="0.15">
      <c r="B31" s="67" t="s">
        <v>84</v>
      </c>
      <c r="C31" s="95"/>
      <c r="D31" s="95"/>
      <c r="E31" s="874"/>
      <c r="F31" s="864"/>
      <c r="G31" s="864"/>
      <c r="H31" s="866"/>
      <c r="I31" s="866"/>
      <c r="J31" s="866"/>
      <c r="K31" s="860">
        <f t="shared" si="0"/>
        <v>0</v>
      </c>
      <c r="L31" s="855"/>
      <c r="M31" s="874"/>
      <c r="N31" s="864"/>
      <c r="O31" s="864"/>
      <c r="P31" s="866"/>
      <c r="Q31" s="866"/>
      <c r="R31" s="864"/>
      <c r="S31" s="878"/>
      <c r="T31" s="855"/>
      <c r="U31" s="879"/>
      <c r="V31" s="889"/>
    </row>
    <row r="32" spans="2:24" ht="27.75" customHeight="1" x14ac:dyDescent="0.15">
      <c r="B32" s="92"/>
      <c r="C32" s="867" t="s">
        <v>224</v>
      </c>
      <c r="D32" s="868"/>
      <c r="E32" s="121">
        <v>2101</v>
      </c>
      <c r="F32" s="122">
        <v>3169</v>
      </c>
      <c r="G32" s="122">
        <v>5271</v>
      </c>
      <c r="H32" s="122">
        <v>3271</v>
      </c>
      <c r="I32" s="123">
        <v>8542</v>
      </c>
      <c r="J32" s="122">
        <v>5220</v>
      </c>
      <c r="K32" s="469">
        <f t="shared" si="0"/>
        <v>8492</v>
      </c>
      <c r="L32" s="125">
        <v>13763</v>
      </c>
      <c r="M32" s="121">
        <v>2864</v>
      </c>
      <c r="N32" s="122">
        <v>2694</v>
      </c>
      <c r="O32" s="122">
        <v>5558</v>
      </c>
      <c r="P32" s="122">
        <v>3343</v>
      </c>
      <c r="Q32" s="123">
        <v>8901</v>
      </c>
      <c r="R32" s="122">
        <v>4145</v>
      </c>
      <c r="S32" s="469">
        <v>7489</v>
      </c>
      <c r="T32" s="125">
        <v>13047</v>
      </c>
      <c r="U32" s="651"/>
      <c r="V32" s="586"/>
    </row>
    <row r="33" spans="2:22" ht="27.75" customHeight="1" x14ac:dyDescent="0.15">
      <c r="B33" s="92"/>
      <c r="C33" s="869" t="s">
        <v>238</v>
      </c>
      <c r="D33" s="870"/>
      <c r="E33" s="126">
        <v>208</v>
      </c>
      <c r="F33" s="127">
        <v>2004</v>
      </c>
      <c r="G33" s="127">
        <v>2213</v>
      </c>
      <c r="H33" s="127">
        <v>2446</v>
      </c>
      <c r="I33" s="128">
        <v>4659</v>
      </c>
      <c r="J33" s="127">
        <v>4631</v>
      </c>
      <c r="K33" s="476">
        <f t="shared" si="0"/>
        <v>7078</v>
      </c>
      <c r="L33" s="130">
        <v>9291</v>
      </c>
      <c r="M33" s="126">
        <v>787</v>
      </c>
      <c r="N33" s="127">
        <v>2008</v>
      </c>
      <c r="O33" s="127">
        <v>2796</v>
      </c>
      <c r="P33" s="127">
        <v>2474</v>
      </c>
      <c r="Q33" s="128">
        <v>5271</v>
      </c>
      <c r="R33" s="127">
        <v>4982</v>
      </c>
      <c r="S33" s="476">
        <v>7457</v>
      </c>
      <c r="T33" s="130">
        <v>10254</v>
      </c>
      <c r="U33" s="651"/>
      <c r="V33" s="586"/>
    </row>
    <row r="34" spans="2:22" ht="27.75" customHeight="1" x14ac:dyDescent="0.15">
      <c r="B34" s="92"/>
      <c r="C34" s="869" t="s">
        <v>225</v>
      </c>
      <c r="D34" s="870"/>
      <c r="E34" s="115">
        <v>726</v>
      </c>
      <c r="F34" s="127">
        <v>2738</v>
      </c>
      <c r="G34" s="127">
        <v>3464</v>
      </c>
      <c r="H34" s="127">
        <v>3556</v>
      </c>
      <c r="I34" s="128">
        <v>7020</v>
      </c>
      <c r="J34" s="127">
        <v>4792</v>
      </c>
      <c r="K34" s="476">
        <f t="shared" si="0"/>
        <v>8349</v>
      </c>
      <c r="L34" s="130">
        <v>11813</v>
      </c>
      <c r="M34" s="115">
        <v>1230</v>
      </c>
      <c r="N34" s="127">
        <v>2207</v>
      </c>
      <c r="O34" s="127">
        <v>3437</v>
      </c>
      <c r="P34" s="127">
        <v>993</v>
      </c>
      <c r="Q34" s="128">
        <v>4431</v>
      </c>
      <c r="R34" s="127">
        <v>4685</v>
      </c>
      <c r="S34" s="476">
        <v>5679</v>
      </c>
      <c r="T34" s="130">
        <v>9117</v>
      </c>
      <c r="U34" s="651"/>
      <c r="V34" s="586"/>
    </row>
    <row r="35" spans="2:22" ht="27.75" customHeight="1" x14ac:dyDescent="0.15">
      <c r="B35" s="92"/>
      <c r="C35" s="890" t="s">
        <v>80</v>
      </c>
      <c r="D35" s="891"/>
      <c r="E35" s="126">
        <v>145</v>
      </c>
      <c r="F35" s="127">
        <v>217</v>
      </c>
      <c r="G35" s="127">
        <v>363</v>
      </c>
      <c r="H35" s="127">
        <v>235</v>
      </c>
      <c r="I35" s="128">
        <v>598</v>
      </c>
      <c r="J35" s="127">
        <v>196</v>
      </c>
      <c r="K35" s="476">
        <f t="shared" si="0"/>
        <v>431</v>
      </c>
      <c r="L35" s="130">
        <v>794</v>
      </c>
      <c r="M35" s="126">
        <v>207</v>
      </c>
      <c r="N35" s="127">
        <v>174</v>
      </c>
      <c r="O35" s="127">
        <v>382</v>
      </c>
      <c r="P35" s="127">
        <v>159</v>
      </c>
      <c r="Q35" s="128">
        <v>542</v>
      </c>
      <c r="R35" s="127">
        <v>160</v>
      </c>
      <c r="S35" s="476">
        <v>320</v>
      </c>
      <c r="T35" s="130">
        <v>702</v>
      </c>
      <c r="U35" s="651"/>
      <c r="V35" s="586"/>
    </row>
    <row r="36" spans="2:22" ht="27.75" customHeight="1" x14ac:dyDescent="0.15">
      <c r="B36" s="94"/>
      <c r="C36" s="893" t="s">
        <v>226</v>
      </c>
      <c r="D36" s="894"/>
      <c r="E36" s="131">
        <v>-2173</v>
      </c>
      <c r="F36" s="132">
        <v>-2406</v>
      </c>
      <c r="G36" s="132">
        <v>-4579</v>
      </c>
      <c r="H36" s="132">
        <v>-2439</v>
      </c>
      <c r="I36" s="133">
        <v>-7018</v>
      </c>
      <c r="J36" s="132">
        <v>-3080</v>
      </c>
      <c r="K36" s="484">
        <f t="shared" si="0"/>
        <v>-5519</v>
      </c>
      <c r="L36" s="135">
        <v>-10098</v>
      </c>
      <c r="M36" s="131">
        <v>-2139</v>
      </c>
      <c r="N36" s="132">
        <v>-2415</v>
      </c>
      <c r="O36" s="132">
        <v>-4554</v>
      </c>
      <c r="P36" s="132">
        <v>-2423</v>
      </c>
      <c r="Q36" s="133">
        <v>-6977</v>
      </c>
      <c r="R36" s="132">
        <v>-2963</v>
      </c>
      <c r="S36" s="484">
        <v>-5386</v>
      </c>
      <c r="T36" s="135">
        <v>-9940</v>
      </c>
      <c r="U36" s="651"/>
      <c r="V36" s="586"/>
    </row>
    <row r="37" spans="2:22" ht="13.5" x14ac:dyDescent="0.15">
      <c r="B37" s="77" t="s">
        <v>42</v>
      </c>
      <c r="C37" s="95"/>
      <c r="D37" s="95"/>
      <c r="E37" s="880">
        <v>1.4999999999999999E-2</v>
      </c>
      <c r="F37" s="896">
        <v>6.8000000000000005E-2</v>
      </c>
      <c r="G37" s="896">
        <v>4.4999999999999998E-2</v>
      </c>
      <c r="H37" s="896">
        <v>8.5999999999999993E-2</v>
      </c>
      <c r="I37" s="896">
        <v>5.8999999999999997E-2</v>
      </c>
      <c r="J37" s="896">
        <v>0.111</v>
      </c>
      <c r="K37" s="906">
        <f>+K30/K18</f>
        <v>0.10021606777929155</v>
      </c>
      <c r="L37" s="908">
        <v>7.4999999999999997E-2</v>
      </c>
      <c r="M37" s="880">
        <v>4.3999999999999997E-2</v>
      </c>
      <c r="N37" s="896">
        <v>6.4000000000000001E-2</v>
      </c>
      <c r="O37" s="896">
        <v>5.3999999999999999E-2</v>
      </c>
      <c r="P37" s="896">
        <v>5.8000000000000003E-2</v>
      </c>
      <c r="Q37" s="896">
        <v>5.6000000000000001E-2</v>
      </c>
      <c r="R37" s="896">
        <v>0.12</v>
      </c>
      <c r="S37" s="906">
        <v>9.1999999999999998E-2</v>
      </c>
      <c r="T37" s="908">
        <v>7.4999999999999997E-2</v>
      </c>
      <c r="U37" s="915"/>
      <c r="V37" s="899"/>
    </row>
    <row r="38" spans="2:22" ht="18" customHeight="1" x14ac:dyDescent="0.15">
      <c r="B38" s="67" t="s">
        <v>85</v>
      </c>
      <c r="C38" s="95"/>
      <c r="D38" s="95"/>
      <c r="E38" s="895"/>
      <c r="F38" s="897"/>
      <c r="G38" s="897"/>
      <c r="H38" s="898"/>
      <c r="I38" s="898"/>
      <c r="J38" s="898"/>
      <c r="K38" s="907"/>
      <c r="L38" s="909"/>
      <c r="M38" s="895"/>
      <c r="N38" s="897"/>
      <c r="O38" s="897"/>
      <c r="P38" s="898"/>
      <c r="Q38" s="898"/>
      <c r="R38" s="898"/>
      <c r="S38" s="907"/>
      <c r="T38" s="909"/>
      <c r="U38" s="916"/>
      <c r="V38" s="900"/>
    </row>
    <row r="39" spans="2:22" ht="27.75" customHeight="1" x14ac:dyDescent="0.15">
      <c r="B39" s="92"/>
      <c r="C39" s="867" t="s">
        <v>224</v>
      </c>
      <c r="D39" s="901"/>
      <c r="E39" s="360">
        <v>7.8E-2</v>
      </c>
      <c r="F39" s="361">
        <v>0.106</v>
      </c>
      <c r="G39" s="361">
        <v>9.2999999999999999E-2</v>
      </c>
      <c r="H39" s="361">
        <v>0.121</v>
      </c>
      <c r="I39" s="362">
        <v>0.10199999999999999</v>
      </c>
      <c r="J39" s="361">
        <v>0.124</v>
      </c>
      <c r="K39" s="570">
        <f>+K32/K20</f>
        <v>0.12263170055452866</v>
      </c>
      <c r="L39" s="490">
        <v>0.109</v>
      </c>
      <c r="M39" s="360">
        <v>0.113</v>
      </c>
      <c r="N39" s="361">
        <v>0.1</v>
      </c>
      <c r="O39" s="361">
        <v>0.106</v>
      </c>
      <c r="P39" s="361">
        <v>0.123</v>
      </c>
      <c r="Q39" s="362">
        <v>0.112</v>
      </c>
      <c r="R39" s="361">
        <v>0.13400000000000001</v>
      </c>
      <c r="S39" s="570">
        <v>0.129</v>
      </c>
      <c r="T39" s="490">
        <v>0.11799999999999999</v>
      </c>
      <c r="U39" s="652"/>
      <c r="V39" s="587"/>
    </row>
    <row r="40" spans="2:22" ht="27.75" customHeight="1" x14ac:dyDescent="0.15">
      <c r="B40" s="92"/>
      <c r="C40" s="869" t="s">
        <v>238</v>
      </c>
      <c r="D40" s="902"/>
      <c r="E40" s="366">
        <v>1.2999999999999999E-2</v>
      </c>
      <c r="F40" s="367">
        <v>9.2999999999999999E-2</v>
      </c>
      <c r="G40" s="367">
        <v>5.8000000000000003E-2</v>
      </c>
      <c r="H40" s="367">
        <v>0.11</v>
      </c>
      <c r="I40" s="368">
        <v>7.6999999999999999E-2</v>
      </c>
      <c r="J40" s="367">
        <v>0.161</v>
      </c>
      <c r="K40" s="571">
        <f>+K33/K21</f>
        <v>0.1383800269799996</v>
      </c>
      <c r="L40" s="370">
        <v>0.104</v>
      </c>
      <c r="M40" s="366">
        <v>0.04</v>
      </c>
      <c r="N40" s="367">
        <v>8.7999999999999995E-2</v>
      </c>
      <c r="O40" s="367">
        <v>6.5000000000000002E-2</v>
      </c>
      <c r="P40" s="367">
        <v>0.10100000000000001</v>
      </c>
      <c r="Q40" s="368">
        <v>7.8E-2</v>
      </c>
      <c r="R40" s="367">
        <v>0.17</v>
      </c>
      <c r="S40" s="571">
        <v>0.13900000000000001</v>
      </c>
      <c r="T40" s="370">
        <v>0.106</v>
      </c>
      <c r="U40" s="652"/>
      <c r="V40" s="588"/>
    </row>
    <row r="41" spans="2:22" ht="27.75" customHeight="1" x14ac:dyDescent="0.15">
      <c r="B41" s="92"/>
      <c r="C41" s="869" t="s">
        <v>225</v>
      </c>
      <c r="D41" s="902"/>
      <c r="E41" s="372">
        <v>3.5000000000000003E-2</v>
      </c>
      <c r="F41" s="367">
        <v>8.8999999999999996E-2</v>
      </c>
      <c r="G41" s="367">
        <v>6.7000000000000004E-2</v>
      </c>
      <c r="H41" s="367">
        <v>0.11700000000000001</v>
      </c>
      <c r="I41" s="368">
        <v>8.5999999999999993E-2</v>
      </c>
      <c r="J41" s="367">
        <v>0.14899999999999999</v>
      </c>
      <c r="K41" s="571">
        <f>+K34/K22</f>
        <v>0.13350283027919024</v>
      </c>
      <c r="L41" s="370">
        <v>0.104</v>
      </c>
      <c r="M41" s="372">
        <v>6.2E-2</v>
      </c>
      <c r="N41" s="367">
        <v>9.8000000000000004E-2</v>
      </c>
      <c r="O41" s="367">
        <v>8.1000000000000003E-2</v>
      </c>
      <c r="P41" s="367">
        <v>3.9E-2</v>
      </c>
      <c r="Q41" s="368">
        <v>6.6000000000000003E-2</v>
      </c>
      <c r="R41" s="367">
        <v>0.154</v>
      </c>
      <c r="S41" s="571">
        <v>0.10199999999999999</v>
      </c>
      <c r="T41" s="370">
        <v>9.2999999999999999E-2</v>
      </c>
      <c r="U41" s="652"/>
      <c r="V41" s="588"/>
    </row>
    <row r="42" spans="2:22" ht="27.75" customHeight="1" thickBot="1" x14ac:dyDescent="0.2">
      <c r="B42" s="98"/>
      <c r="C42" s="903" t="s">
        <v>80</v>
      </c>
      <c r="D42" s="904"/>
      <c r="E42" s="373">
        <v>4.7E-2</v>
      </c>
      <c r="F42" s="374">
        <v>0.124</v>
      </c>
      <c r="G42" s="374">
        <v>7.4999999999999997E-2</v>
      </c>
      <c r="H42" s="374">
        <v>9.7000000000000003E-2</v>
      </c>
      <c r="I42" s="375">
        <v>8.2000000000000003E-2</v>
      </c>
      <c r="J42" s="374">
        <v>7.6999999999999999E-2</v>
      </c>
      <c r="K42" s="572">
        <f>+K35/K23</f>
        <v>8.6737774200040252E-2</v>
      </c>
      <c r="L42" s="377">
        <v>8.1000000000000003E-2</v>
      </c>
      <c r="M42" s="373">
        <v>7.9000000000000001E-2</v>
      </c>
      <c r="N42" s="374">
        <v>0.2</v>
      </c>
      <c r="O42" s="374">
        <v>0.109</v>
      </c>
      <c r="P42" s="374">
        <v>0.16200000000000001</v>
      </c>
      <c r="Q42" s="375">
        <v>0.121</v>
      </c>
      <c r="R42" s="374">
        <v>0.16800000000000001</v>
      </c>
      <c r="S42" s="572">
        <v>0.16500000000000001</v>
      </c>
      <c r="T42" s="377">
        <v>0.129</v>
      </c>
      <c r="U42" s="652"/>
      <c r="V42" s="587"/>
    </row>
    <row r="43" spans="2:22" ht="11.25" customHeight="1" x14ac:dyDescent="0.15">
      <c r="B43" s="99"/>
      <c r="C43" s="84"/>
      <c r="D43" s="85"/>
      <c r="E43" s="138"/>
      <c r="F43" s="138"/>
      <c r="G43" s="138"/>
      <c r="H43" s="138"/>
      <c r="I43" s="138"/>
      <c r="J43" s="138"/>
      <c r="K43" s="138"/>
      <c r="L43" s="138"/>
      <c r="M43" s="138"/>
      <c r="N43" s="138"/>
      <c r="O43" s="138"/>
      <c r="P43" s="138"/>
      <c r="Q43" s="138"/>
      <c r="R43" s="119"/>
      <c r="S43" s="138"/>
      <c r="T43" s="138"/>
      <c r="U43" s="652"/>
      <c r="V43" s="587"/>
    </row>
    <row r="44" spans="2:22" ht="15" customHeight="1" x14ac:dyDescent="0.15">
      <c r="B44" s="23" t="s">
        <v>51</v>
      </c>
      <c r="C44" s="84"/>
      <c r="D44" s="85"/>
      <c r="E44" s="138"/>
      <c r="F44" s="138"/>
      <c r="G44" s="138"/>
      <c r="H44" s="138"/>
      <c r="I44" s="138"/>
      <c r="J44" s="138"/>
      <c r="K44" s="138"/>
      <c r="L44" s="138"/>
      <c r="M44" s="138"/>
      <c r="N44" s="138"/>
      <c r="O44" s="138"/>
      <c r="P44" s="138"/>
      <c r="Q44" s="138"/>
      <c r="R44" s="119"/>
      <c r="S44" s="138"/>
      <c r="T44" s="138"/>
      <c r="U44" s="652"/>
      <c r="V44" s="587"/>
    </row>
    <row r="45" spans="2:22" ht="15" customHeight="1" x14ac:dyDescent="0.15">
      <c r="B45" s="24" t="s">
        <v>52</v>
      </c>
      <c r="C45" s="84"/>
      <c r="D45" s="85"/>
      <c r="E45" s="138"/>
      <c r="F45" s="138"/>
      <c r="G45" s="138"/>
      <c r="H45" s="138"/>
      <c r="I45" s="138"/>
      <c r="J45" s="138"/>
      <c r="K45" s="138"/>
      <c r="L45" s="138"/>
      <c r="M45" s="138"/>
      <c r="N45" s="138"/>
      <c r="O45" s="138"/>
      <c r="P45" s="138"/>
      <c r="Q45" s="138"/>
      <c r="R45" s="119"/>
      <c r="S45" s="138"/>
      <c r="T45" s="138"/>
      <c r="U45" s="652"/>
      <c r="V45" s="587"/>
    </row>
    <row r="46" spans="2:22" s="4" customFormat="1" ht="15" customHeight="1" thickBot="1" x14ac:dyDescent="0.2">
      <c r="E46" s="108"/>
      <c r="F46" s="108"/>
      <c r="G46" s="108"/>
      <c r="H46" s="108"/>
      <c r="I46" s="107"/>
      <c r="J46" s="108"/>
      <c r="K46" s="108"/>
      <c r="L46" s="108"/>
      <c r="M46" s="108"/>
      <c r="N46" s="108"/>
      <c r="O46" s="108"/>
      <c r="P46" s="108"/>
      <c r="Q46" s="108"/>
      <c r="R46" s="108"/>
      <c r="S46" s="108"/>
      <c r="T46" s="108"/>
      <c r="U46" s="653"/>
      <c r="V46" s="589"/>
    </row>
    <row r="47" spans="2:22" ht="39.75" customHeight="1" thickBot="1" x14ac:dyDescent="0.2">
      <c r="B47" s="836" t="s">
        <v>184</v>
      </c>
      <c r="C47" s="837"/>
      <c r="D47" s="62"/>
      <c r="E47" s="905" t="s">
        <v>221</v>
      </c>
      <c r="F47" s="839"/>
      <c r="G47" s="839"/>
      <c r="H47" s="839"/>
      <c r="I47" s="839"/>
      <c r="J47" s="839"/>
      <c r="K47" s="839"/>
      <c r="L47" s="840" t="s">
        <v>8</v>
      </c>
      <c r="M47" s="838" t="s">
        <v>241</v>
      </c>
      <c r="N47" s="839"/>
      <c r="O47" s="839"/>
      <c r="P47" s="839"/>
      <c r="Q47" s="839"/>
      <c r="R47" s="839"/>
      <c r="S47" s="839"/>
      <c r="T47" s="840" t="s">
        <v>8</v>
      </c>
      <c r="U47" s="845"/>
      <c r="V47" s="848"/>
    </row>
    <row r="48" spans="2:22" ht="21" customHeight="1" x14ac:dyDescent="0.15">
      <c r="B48" s="63"/>
      <c r="C48" s="851" t="s">
        <v>129</v>
      </c>
      <c r="D48" s="852"/>
      <c r="E48" s="762" t="s">
        <v>130</v>
      </c>
      <c r="F48" s="756" t="s">
        <v>131</v>
      </c>
      <c r="G48" s="758" t="s">
        <v>132</v>
      </c>
      <c r="H48" s="756" t="s">
        <v>133</v>
      </c>
      <c r="I48" s="758" t="s">
        <v>9</v>
      </c>
      <c r="J48" s="758" t="s">
        <v>134</v>
      </c>
      <c r="K48" s="760" t="s">
        <v>10</v>
      </c>
      <c r="L48" s="841"/>
      <c r="M48" s="754" t="s">
        <v>130</v>
      </c>
      <c r="N48" s="756" t="s">
        <v>131</v>
      </c>
      <c r="O48" s="758" t="s">
        <v>132</v>
      </c>
      <c r="P48" s="756" t="s">
        <v>133</v>
      </c>
      <c r="Q48" s="758" t="s">
        <v>9</v>
      </c>
      <c r="R48" s="756" t="s">
        <v>134</v>
      </c>
      <c r="S48" s="760" t="s">
        <v>10</v>
      </c>
      <c r="T48" s="841"/>
      <c r="U48" s="846"/>
      <c r="V48" s="849"/>
    </row>
    <row r="49" spans="2:29" ht="21" customHeight="1" thickBot="1" x14ac:dyDescent="0.2">
      <c r="B49" s="64"/>
      <c r="C49" s="853"/>
      <c r="D49" s="853"/>
      <c r="E49" s="763"/>
      <c r="F49" s="757"/>
      <c r="G49" s="759"/>
      <c r="H49" s="757"/>
      <c r="I49" s="759"/>
      <c r="J49" s="759"/>
      <c r="K49" s="761"/>
      <c r="L49" s="842"/>
      <c r="M49" s="755"/>
      <c r="N49" s="757"/>
      <c r="O49" s="759"/>
      <c r="P49" s="757"/>
      <c r="Q49" s="759"/>
      <c r="R49" s="757"/>
      <c r="S49" s="761"/>
      <c r="T49" s="842"/>
      <c r="U49" s="847"/>
      <c r="V49" s="850"/>
    </row>
    <row r="50" spans="2:29" ht="13.5" x14ac:dyDescent="0.15">
      <c r="B50" s="65" t="s">
        <v>39</v>
      </c>
      <c r="C50" s="90"/>
      <c r="D50" s="90"/>
      <c r="E50" s="910">
        <v>66213</v>
      </c>
      <c r="F50" s="917">
        <v>80514</v>
      </c>
      <c r="G50" s="919">
        <v>146727</v>
      </c>
      <c r="H50" s="919">
        <v>60725</v>
      </c>
      <c r="I50" s="919">
        <v>207452</v>
      </c>
      <c r="J50" s="919">
        <v>77286</v>
      </c>
      <c r="K50" s="859">
        <v>138011</v>
      </c>
      <c r="L50" s="920">
        <v>284739</v>
      </c>
      <c r="M50" s="861">
        <v>74115</v>
      </c>
      <c r="N50" s="863">
        <v>77609</v>
      </c>
      <c r="O50" s="863">
        <v>151724</v>
      </c>
      <c r="P50" s="865">
        <v>63489</v>
      </c>
      <c r="Q50" s="865">
        <v>215214</v>
      </c>
      <c r="R50" s="865">
        <v>89764</v>
      </c>
      <c r="S50" s="859">
        <v>153254</v>
      </c>
      <c r="T50" s="854">
        <v>304978</v>
      </c>
      <c r="U50" s="912"/>
      <c r="V50" s="922"/>
    </row>
    <row r="51" spans="2:29" ht="18" customHeight="1" x14ac:dyDescent="0.15">
      <c r="B51" s="67" t="s">
        <v>82</v>
      </c>
      <c r="C51" s="91"/>
      <c r="D51" s="91"/>
      <c r="E51" s="911">
        <v>0</v>
      </c>
      <c r="F51" s="918">
        <v>0</v>
      </c>
      <c r="G51" s="914">
        <v>0</v>
      </c>
      <c r="H51" s="914">
        <v>0</v>
      </c>
      <c r="I51" s="914">
        <v>0</v>
      </c>
      <c r="J51" s="914">
        <v>0</v>
      </c>
      <c r="K51" s="860">
        <v>0</v>
      </c>
      <c r="L51" s="921">
        <v>0</v>
      </c>
      <c r="M51" s="862"/>
      <c r="N51" s="864"/>
      <c r="O51" s="864"/>
      <c r="P51" s="866"/>
      <c r="Q51" s="866"/>
      <c r="R51" s="866"/>
      <c r="S51" s="860"/>
      <c r="T51" s="855"/>
      <c r="U51" s="912"/>
      <c r="V51" s="922"/>
    </row>
    <row r="52" spans="2:29" ht="27.75" customHeight="1" x14ac:dyDescent="0.15">
      <c r="B52" s="92"/>
      <c r="C52" s="867" t="s">
        <v>224</v>
      </c>
      <c r="D52" s="868"/>
      <c r="E52" s="471">
        <v>25098</v>
      </c>
      <c r="F52" s="467">
        <v>28388</v>
      </c>
      <c r="G52" s="467">
        <v>53486</v>
      </c>
      <c r="H52" s="467">
        <v>25366</v>
      </c>
      <c r="I52" s="468">
        <v>78854</v>
      </c>
      <c r="J52" s="467">
        <v>27763</v>
      </c>
      <c r="K52" s="469">
        <v>53130</v>
      </c>
      <c r="L52" s="472">
        <v>106618</v>
      </c>
      <c r="M52" s="121">
        <v>26501</v>
      </c>
      <c r="N52" s="122">
        <v>28897</v>
      </c>
      <c r="O52" s="122">
        <v>55399</v>
      </c>
      <c r="P52" s="113">
        <v>27457</v>
      </c>
      <c r="Q52" s="114">
        <v>82856</v>
      </c>
      <c r="R52" s="122">
        <v>32324</v>
      </c>
      <c r="S52" s="469">
        <v>59781</v>
      </c>
      <c r="T52" s="125">
        <v>115180</v>
      </c>
      <c r="U52" s="659"/>
      <c r="V52" s="590"/>
    </row>
    <row r="53" spans="2:29" ht="27.75" customHeight="1" x14ac:dyDescent="0.15">
      <c r="B53" s="92"/>
      <c r="C53" s="869" t="s">
        <v>238</v>
      </c>
      <c r="D53" s="870"/>
      <c r="E53" s="478">
        <v>20978</v>
      </c>
      <c r="F53" s="474">
        <v>20827</v>
      </c>
      <c r="G53" s="474">
        <v>41806</v>
      </c>
      <c r="H53" s="474">
        <v>16884</v>
      </c>
      <c r="I53" s="475">
        <v>58692</v>
      </c>
      <c r="J53" s="474">
        <v>22136</v>
      </c>
      <c r="K53" s="476">
        <v>39022</v>
      </c>
      <c r="L53" s="479">
        <v>80829</v>
      </c>
      <c r="M53" s="126">
        <v>23101</v>
      </c>
      <c r="N53" s="127">
        <v>22202</v>
      </c>
      <c r="O53" s="127">
        <v>45304</v>
      </c>
      <c r="P53" s="116">
        <v>17060</v>
      </c>
      <c r="Q53" s="117">
        <v>62364</v>
      </c>
      <c r="R53" s="127">
        <v>25364</v>
      </c>
      <c r="S53" s="476">
        <v>42424</v>
      </c>
      <c r="T53" s="130">
        <v>87728</v>
      </c>
      <c r="U53" s="659"/>
      <c r="V53" s="590"/>
    </row>
    <row r="54" spans="2:29" ht="27.75" customHeight="1" x14ac:dyDescent="0.15">
      <c r="B54" s="92"/>
      <c r="C54" s="869" t="s">
        <v>225</v>
      </c>
      <c r="D54" s="870"/>
      <c r="E54" s="478">
        <v>17577</v>
      </c>
      <c r="F54" s="474">
        <v>30038</v>
      </c>
      <c r="G54" s="474">
        <v>47615.623718000003</v>
      </c>
      <c r="H54" s="474">
        <v>16339</v>
      </c>
      <c r="I54" s="475">
        <v>63954</v>
      </c>
      <c r="J54" s="474">
        <v>24358</v>
      </c>
      <c r="K54" s="476">
        <v>40697</v>
      </c>
      <c r="L54" s="479">
        <v>88314</v>
      </c>
      <c r="M54" s="126">
        <v>22324</v>
      </c>
      <c r="N54" s="127">
        <v>24250</v>
      </c>
      <c r="O54" s="127">
        <v>46574</v>
      </c>
      <c r="P54" s="116">
        <v>16438</v>
      </c>
      <c r="Q54" s="117">
        <v>63012</v>
      </c>
      <c r="R54" s="127">
        <v>29028</v>
      </c>
      <c r="S54" s="476">
        <v>45466</v>
      </c>
      <c r="T54" s="130">
        <v>92040</v>
      </c>
      <c r="U54" s="659"/>
      <c r="V54" s="590"/>
    </row>
    <row r="55" spans="2:29" ht="27.75" customHeight="1" x14ac:dyDescent="0.15">
      <c r="B55" s="94"/>
      <c r="C55" s="871" t="s">
        <v>80</v>
      </c>
      <c r="D55" s="872"/>
      <c r="E55" s="486">
        <v>2558</v>
      </c>
      <c r="F55" s="482">
        <v>1258</v>
      </c>
      <c r="G55" s="482">
        <v>3816</v>
      </c>
      <c r="H55" s="482">
        <v>2133</v>
      </c>
      <c r="I55" s="483">
        <v>5950</v>
      </c>
      <c r="J55" s="482">
        <v>3026</v>
      </c>
      <c r="K55" s="484">
        <v>5159</v>
      </c>
      <c r="L55" s="487">
        <v>8976</v>
      </c>
      <c r="M55" s="131">
        <v>2188</v>
      </c>
      <c r="N55" s="132">
        <v>2260</v>
      </c>
      <c r="O55" s="132">
        <v>4448</v>
      </c>
      <c r="P55" s="132">
        <v>2534</v>
      </c>
      <c r="Q55" s="133">
        <v>6982</v>
      </c>
      <c r="R55" s="132">
        <v>3049</v>
      </c>
      <c r="S55" s="484">
        <v>5583</v>
      </c>
      <c r="T55" s="135">
        <v>10031</v>
      </c>
      <c r="U55" s="654"/>
      <c r="V55" s="590"/>
    </row>
    <row r="56" spans="2:29" ht="13.5" x14ac:dyDescent="0.15">
      <c r="B56" s="77" t="s">
        <v>40</v>
      </c>
      <c r="C56" s="95"/>
      <c r="D56" s="96"/>
      <c r="E56" s="930">
        <v>55455</v>
      </c>
      <c r="F56" s="913">
        <v>67050</v>
      </c>
      <c r="G56" s="913">
        <v>122506</v>
      </c>
      <c r="H56" s="913">
        <v>68480</v>
      </c>
      <c r="I56" s="913">
        <v>190986</v>
      </c>
      <c r="J56" s="913">
        <v>86963</v>
      </c>
      <c r="K56" s="876">
        <v>155443</v>
      </c>
      <c r="L56" s="929">
        <v>277949</v>
      </c>
      <c r="M56" s="873">
        <v>60537</v>
      </c>
      <c r="N56" s="875">
        <v>75733</v>
      </c>
      <c r="O56" s="875">
        <v>136270</v>
      </c>
      <c r="P56" s="875">
        <v>77762</v>
      </c>
      <c r="Q56" s="875">
        <v>214032</v>
      </c>
      <c r="R56" s="875">
        <v>89583</v>
      </c>
      <c r="S56" s="876">
        <v>167346</v>
      </c>
      <c r="T56" s="877">
        <v>303616</v>
      </c>
      <c r="U56" s="912"/>
      <c r="V56" s="590"/>
    </row>
    <row r="57" spans="2:29" ht="18" customHeight="1" x14ac:dyDescent="0.15">
      <c r="B57" s="67" t="s">
        <v>83</v>
      </c>
      <c r="C57" s="91"/>
      <c r="D57" s="91"/>
      <c r="E57" s="931">
        <v>0</v>
      </c>
      <c r="F57" s="918">
        <v>0</v>
      </c>
      <c r="G57" s="914">
        <v>0</v>
      </c>
      <c r="H57" s="914">
        <v>0</v>
      </c>
      <c r="I57" s="914">
        <v>0</v>
      </c>
      <c r="J57" s="914">
        <v>0</v>
      </c>
      <c r="K57" s="860">
        <v>0</v>
      </c>
      <c r="L57" s="921">
        <v>0</v>
      </c>
      <c r="M57" s="874"/>
      <c r="N57" s="864">
        <v>0</v>
      </c>
      <c r="O57" s="864"/>
      <c r="P57" s="866"/>
      <c r="Q57" s="866"/>
      <c r="R57" s="866"/>
      <c r="S57" s="860">
        <v>0</v>
      </c>
      <c r="T57" s="855"/>
      <c r="U57" s="912"/>
      <c r="V57" s="590"/>
    </row>
    <row r="58" spans="2:29" ht="27.75" customHeight="1" x14ac:dyDescent="0.15">
      <c r="B58" s="92"/>
      <c r="C58" s="867" t="s">
        <v>224</v>
      </c>
      <c r="D58" s="868"/>
      <c r="E58" s="471">
        <v>21210</v>
      </c>
      <c r="F58" s="467">
        <v>26402</v>
      </c>
      <c r="G58" s="467">
        <v>47612</v>
      </c>
      <c r="H58" s="467">
        <v>23654</v>
      </c>
      <c r="I58" s="468">
        <v>71268</v>
      </c>
      <c r="J58" s="467">
        <v>30805</v>
      </c>
      <c r="K58" s="469">
        <v>54461</v>
      </c>
      <c r="L58" s="472">
        <v>102073</v>
      </c>
      <c r="M58" s="121">
        <v>24107</v>
      </c>
      <c r="N58" s="122">
        <v>29102</v>
      </c>
      <c r="O58" s="122">
        <v>53210</v>
      </c>
      <c r="P58" s="122">
        <v>27517</v>
      </c>
      <c r="Q58" s="123">
        <v>80727</v>
      </c>
      <c r="R58" s="122">
        <v>32031</v>
      </c>
      <c r="S58" s="469">
        <v>59548</v>
      </c>
      <c r="T58" s="125">
        <v>112758</v>
      </c>
      <c r="U58" s="659"/>
      <c r="V58" s="590"/>
    </row>
    <row r="59" spans="2:29" ht="27.75" customHeight="1" x14ac:dyDescent="0.15">
      <c r="B59" s="92"/>
      <c r="C59" s="869" t="s">
        <v>238</v>
      </c>
      <c r="D59" s="870"/>
      <c r="E59" s="478">
        <v>14633</v>
      </c>
      <c r="F59" s="474">
        <v>19442</v>
      </c>
      <c r="G59" s="474">
        <v>34075</v>
      </c>
      <c r="H59" s="474">
        <v>19958</v>
      </c>
      <c r="I59" s="475">
        <v>54035</v>
      </c>
      <c r="J59" s="474">
        <v>25433</v>
      </c>
      <c r="K59" s="476">
        <v>45393</v>
      </c>
      <c r="L59" s="479">
        <v>79468</v>
      </c>
      <c r="M59" s="126">
        <v>15362</v>
      </c>
      <c r="N59" s="127">
        <v>20143</v>
      </c>
      <c r="O59" s="127">
        <v>35505</v>
      </c>
      <c r="P59" s="127">
        <v>20501</v>
      </c>
      <c r="Q59" s="128">
        <v>56006</v>
      </c>
      <c r="R59" s="127">
        <v>27103</v>
      </c>
      <c r="S59" s="476">
        <v>47604</v>
      </c>
      <c r="T59" s="130">
        <v>83110</v>
      </c>
      <c r="U59" s="659"/>
      <c r="V59" s="590"/>
    </row>
    <row r="60" spans="2:29" ht="27.75" customHeight="1" x14ac:dyDescent="0.15">
      <c r="B60" s="92"/>
      <c r="C60" s="869" t="s">
        <v>225</v>
      </c>
      <c r="D60" s="870"/>
      <c r="E60" s="478">
        <v>17807</v>
      </c>
      <c r="F60" s="474">
        <v>19892</v>
      </c>
      <c r="G60" s="474">
        <v>37700</v>
      </c>
      <c r="H60" s="474">
        <v>23478</v>
      </c>
      <c r="I60" s="475">
        <v>61179</v>
      </c>
      <c r="J60" s="474">
        <v>27841</v>
      </c>
      <c r="K60" s="476">
        <v>51320</v>
      </c>
      <c r="L60" s="479">
        <v>89021</v>
      </c>
      <c r="M60" s="126">
        <v>17824</v>
      </c>
      <c r="N60" s="127">
        <v>23777</v>
      </c>
      <c r="O60" s="127">
        <v>41602</v>
      </c>
      <c r="P60" s="127">
        <v>27003</v>
      </c>
      <c r="Q60" s="128">
        <v>68605</v>
      </c>
      <c r="R60" s="127">
        <v>28829</v>
      </c>
      <c r="S60" s="476">
        <v>55832</v>
      </c>
      <c r="T60" s="130">
        <v>97434</v>
      </c>
      <c r="U60" s="659"/>
      <c r="V60" s="590"/>
    </row>
    <row r="61" spans="2:29" ht="27.75" customHeight="1" x14ac:dyDescent="0.15">
      <c r="B61" s="94"/>
      <c r="C61" s="871" t="s">
        <v>80</v>
      </c>
      <c r="D61" s="872"/>
      <c r="E61" s="486">
        <v>1803</v>
      </c>
      <c r="F61" s="482">
        <v>1312</v>
      </c>
      <c r="G61" s="482">
        <v>3116</v>
      </c>
      <c r="H61" s="482">
        <v>1385</v>
      </c>
      <c r="I61" s="483">
        <v>4502</v>
      </c>
      <c r="J61" s="482">
        <v>2881</v>
      </c>
      <c r="K61" s="484">
        <v>4266</v>
      </c>
      <c r="L61" s="487">
        <v>7383</v>
      </c>
      <c r="M61" s="131">
        <v>3243</v>
      </c>
      <c r="N61" s="132">
        <v>2710</v>
      </c>
      <c r="O61" s="132">
        <v>5954</v>
      </c>
      <c r="P61" s="132">
        <v>2741</v>
      </c>
      <c r="Q61" s="133">
        <v>8694</v>
      </c>
      <c r="R61" s="132">
        <v>1620</v>
      </c>
      <c r="S61" s="484">
        <v>4361</v>
      </c>
      <c r="T61" s="135">
        <v>10314</v>
      </c>
      <c r="U61" s="654"/>
      <c r="V61" s="590"/>
    </row>
    <row r="62" spans="2:29" ht="13.5" customHeight="1" x14ac:dyDescent="0.15">
      <c r="B62" s="77" t="s">
        <v>278</v>
      </c>
      <c r="C62" s="95"/>
      <c r="D62" s="95"/>
      <c r="E62" s="936">
        <v>0.14492832025967001</v>
      </c>
      <c r="F62" s="932">
        <v>0.17134718348719633</v>
      </c>
      <c r="G62" s="932">
        <v>0.159388111602697</v>
      </c>
      <c r="H62" s="932">
        <v>0.17819801401869159</v>
      </c>
      <c r="I62" s="932">
        <v>0.16613259610652092</v>
      </c>
      <c r="J62" s="932">
        <v>0.18343433414210641</v>
      </c>
      <c r="K62" s="938">
        <v>0.18112748724612882</v>
      </c>
      <c r="L62" s="940">
        <v>0.17154585913243078</v>
      </c>
      <c r="M62" s="936">
        <v>0.14432257425088374</v>
      </c>
      <c r="N62" s="932">
        <v>0.18190220907662444</v>
      </c>
      <c r="O62" s="932">
        <v>0.16520756433870742</v>
      </c>
      <c r="P62" s="932">
        <v>0.17346518865255522</v>
      </c>
      <c r="Q62" s="932">
        <v>0.16820770628828263</v>
      </c>
      <c r="R62" s="932">
        <v>0.20508355379926993</v>
      </c>
      <c r="S62" s="938">
        <v>0.19039110818966806</v>
      </c>
      <c r="T62" s="942">
        <v>0.17908805860033727</v>
      </c>
      <c r="U62" s="661"/>
      <c r="V62" s="661"/>
      <c r="W62" s="662"/>
      <c r="X62" s="662"/>
      <c r="Y62" s="662"/>
      <c r="Z62" s="661"/>
      <c r="AA62" s="661"/>
      <c r="AB62" s="662"/>
      <c r="AC62" s="662"/>
    </row>
    <row r="63" spans="2:29" ht="18" customHeight="1" x14ac:dyDescent="0.15">
      <c r="B63" s="67" t="s">
        <v>279</v>
      </c>
      <c r="C63" s="95"/>
      <c r="D63" s="95"/>
      <c r="E63" s="937"/>
      <c r="F63" s="933"/>
      <c r="G63" s="933"/>
      <c r="H63" s="933"/>
      <c r="I63" s="933"/>
      <c r="J63" s="933"/>
      <c r="K63" s="939"/>
      <c r="L63" s="941"/>
      <c r="M63" s="937"/>
      <c r="N63" s="933"/>
      <c r="O63" s="933"/>
      <c r="P63" s="933"/>
      <c r="Q63" s="933"/>
      <c r="R63" s="933"/>
      <c r="S63" s="939"/>
      <c r="T63" s="943"/>
      <c r="U63" s="661"/>
      <c r="V63" s="661"/>
      <c r="W63" s="662"/>
      <c r="X63" s="664"/>
      <c r="Y63" s="662"/>
      <c r="Z63" s="661"/>
      <c r="AA63" s="661"/>
      <c r="AB63" s="662"/>
      <c r="AC63" s="664"/>
    </row>
    <row r="64" spans="2:29" ht="27.75" customHeight="1" x14ac:dyDescent="0.15">
      <c r="B64" s="92"/>
      <c r="C64" s="867" t="s">
        <v>224</v>
      </c>
      <c r="D64" s="901"/>
      <c r="E64" s="665">
        <v>0.16270627062706269</v>
      </c>
      <c r="F64" s="666">
        <v>0.17475948791758203</v>
      </c>
      <c r="G64" s="666">
        <v>0.16939006973032009</v>
      </c>
      <c r="H64" s="666">
        <v>0.1750929996618194</v>
      </c>
      <c r="I64" s="667">
        <v>0.17128304428354943</v>
      </c>
      <c r="J64" s="666">
        <v>0.20103226644160227</v>
      </c>
      <c r="K64" s="570">
        <v>0.18976534097168668</v>
      </c>
      <c r="L64" s="668">
        <v>0.18026137899954933</v>
      </c>
      <c r="M64" s="360">
        <v>0.18044551375119261</v>
      </c>
      <c r="N64" s="666">
        <v>0.188090574854826</v>
      </c>
      <c r="O64" s="666">
        <v>0.18462694982146211</v>
      </c>
      <c r="P64" s="666">
        <v>0.20376494530653777</v>
      </c>
      <c r="Q64" s="667">
        <v>0.19115042055322259</v>
      </c>
      <c r="R64" s="666">
        <v>0.20717429989697481</v>
      </c>
      <c r="S64" s="570">
        <v>0.20559884462954256</v>
      </c>
      <c r="T64" s="490">
        <v>0.19570230050195994</v>
      </c>
      <c r="U64" s="663"/>
      <c r="V64" s="663"/>
      <c r="W64" s="662"/>
      <c r="X64" s="664"/>
      <c r="Y64" s="662"/>
      <c r="Z64" s="663"/>
      <c r="AA64" s="663"/>
      <c r="AB64" s="662"/>
      <c r="AC64" s="664"/>
    </row>
    <row r="65" spans="2:29" ht="30.75" customHeight="1" x14ac:dyDescent="0.15">
      <c r="B65" s="92"/>
      <c r="C65" s="869" t="s">
        <v>238</v>
      </c>
      <c r="D65" s="902"/>
      <c r="E65" s="669">
        <v>0.13647235700129801</v>
      </c>
      <c r="F65" s="670">
        <v>0.17625880779715067</v>
      </c>
      <c r="G65" s="371">
        <v>0.15917361192628243</v>
      </c>
      <c r="H65" s="371">
        <v>0.18272458540007014</v>
      </c>
      <c r="I65" s="671">
        <v>0.16787267511797907</v>
      </c>
      <c r="J65" s="670">
        <v>0.20138397420775339</v>
      </c>
      <c r="K65" s="571">
        <v>0.19317956513118761</v>
      </c>
      <c r="L65" s="672">
        <v>0.17859794385231978</v>
      </c>
      <c r="M65" s="669">
        <v>0.16299960942585601</v>
      </c>
      <c r="N65" s="670">
        <v>0.19848086183785929</v>
      </c>
      <c r="O65" s="670">
        <v>0.18312913674130402</v>
      </c>
      <c r="P65" s="670">
        <v>0.22218428369347837</v>
      </c>
      <c r="Q65" s="671">
        <v>0.19742527586330036</v>
      </c>
      <c r="R65" s="670">
        <v>0.23893152302243212</v>
      </c>
      <c r="S65" s="571">
        <v>0.23171935721037706</v>
      </c>
      <c r="T65" s="678">
        <v>0.21096137648899049</v>
      </c>
      <c r="U65" s="663"/>
      <c r="V65" s="663"/>
      <c r="W65" s="662"/>
      <c r="X65" s="664"/>
      <c r="Y65" s="662"/>
      <c r="Z65" s="663"/>
      <c r="AA65" s="663"/>
      <c r="AB65" s="662"/>
      <c r="AC65" s="664"/>
    </row>
    <row r="66" spans="2:29" ht="30" customHeight="1" x14ac:dyDescent="0.15">
      <c r="B66" s="92"/>
      <c r="C66" s="869" t="s">
        <v>225</v>
      </c>
      <c r="D66" s="902"/>
      <c r="E66" s="372">
        <v>0.14112427696973101</v>
      </c>
      <c r="F66" s="670">
        <v>0.16915497913839037</v>
      </c>
      <c r="G66" s="371">
        <v>0.15591511936339522</v>
      </c>
      <c r="H66" s="371">
        <v>0.182793867120954</v>
      </c>
      <c r="I66" s="671">
        <v>0.16623079437724747</v>
      </c>
      <c r="J66" s="670">
        <v>0.16615782479077618</v>
      </c>
      <c r="K66" s="571">
        <v>0.17376902242746634</v>
      </c>
      <c r="L66" s="672">
        <v>0.16620797339953494</v>
      </c>
      <c r="M66" s="372">
        <v>0.10002805049088358</v>
      </c>
      <c r="N66" s="670">
        <v>0.17802918787063127</v>
      </c>
      <c r="O66" s="670">
        <v>0.14460843228690928</v>
      </c>
      <c r="P66" s="670">
        <v>0.12013479983705515</v>
      </c>
      <c r="Q66" s="671">
        <v>0.13497558486990743</v>
      </c>
      <c r="R66" s="670">
        <v>0.181032987616636</v>
      </c>
      <c r="S66" s="571">
        <v>0.15157973921765294</v>
      </c>
      <c r="T66" s="678">
        <v>0.14860315700884699</v>
      </c>
      <c r="U66" s="663"/>
      <c r="V66" s="663"/>
      <c r="W66" s="662"/>
      <c r="X66" s="664"/>
      <c r="Y66" s="662"/>
      <c r="Z66" s="663"/>
      <c r="AA66" s="663"/>
      <c r="AB66" s="662"/>
      <c r="AC66" s="664"/>
    </row>
    <row r="67" spans="2:29" ht="33" customHeight="1" thickBot="1" x14ac:dyDescent="0.2">
      <c r="B67" s="98"/>
      <c r="C67" s="903" t="s">
        <v>80</v>
      </c>
      <c r="D67" s="904"/>
      <c r="E67" s="673">
        <v>3.7999999999999999E-2</v>
      </c>
      <c r="F67" s="674">
        <v>4.8743335872048744E-2</v>
      </c>
      <c r="G67" s="674">
        <v>4.2334830019243104E-2</v>
      </c>
      <c r="H67" s="674">
        <v>4.3321299638989168E-2</v>
      </c>
      <c r="I67" s="675">
        <v>4.2638241172551633E-2</v>
      </c>
      <c r="J67" s="674">
        <v>3.4004163775156138E-2</v>
      </c>
      <c r="K67" s="676">
        <v>3.702835715959691E-2</v>
      </c>
      <c r="L67" s="677">
        <v>3.9268788083953961E-2</v>
      </c>
      <c r="M67" s="673">
        <v>4.1923551171393347E-2</v>
      </c>
      <c r="N67" s="674">
        <v>3.6999999999999998E-2</v>
      </c>
      <c r="O67" s="674">
        <v>3.9973127309371852E-2</v>
      </c>
      <c r="P67" s="674">
        <v>4.5968624589565854E-2</v>
      </c>
      <c r="Q67" s="675">
        <v>4.1863139735480163E-2</v>
      </c>
      <c r="R67" s="674">
        <v>6.1766522544780725E-2</v>
      </c>
      <c r="S67" s="676">
        <v>5.1834862385321097E-2</v>
      </c>
      <c r="T67" s="679">
        <v>4.4987395772736083E-2</v>
      </c>
      <c r="U67" s="663"/>
      <c r="V67" s="663"/>
      <c r="W67" s="662"/>
      <c r="X67" s="662"/>
      <c r="Y67" s="662"/>
      <c r="Z67" s="662"/>
      <c r="AA67" s="662"/>
      <c r="AB67" s="662"/>
      <c r="AC67" s="662"/>
    </row>
    <row r="68" spans="2:29" x14ac:dyDescent="0.15">
      <c r="B68" s="80" t="s">
        <v>41</v>
      </c>
      <c r="C68" s="96"/>
      <c r="D68" s="96"/>
      <c r="E68" s="930">
        <v>-328</v>
      </c>
      <c r="F68" s="913">
        <v>2960</v>
      </c>
      <c r="G68" s="913">
        <v>2632</v>
      </c>
      <c r="H68" s="913">
        <v>3651</v>
      </c>
      <c r="I68" s="913">
        <v>6283</v>
      </c>
      <c r="J68" s="913">
        <v>6491</v>
      </c>
      <c r="K68" s="876">
        <v>10142</v>
      </c>
      <c r="L68" s="929">
        <v>12774</v>
      </c>
      <c r="M68" s="873">
        <v>-178</v>
      </c>
      <c r="N68" s="875">
        <v>4547</v>
      </c>
      <c r="O68" s="875">
        <v>4369</v>
      </c>
      <c r="P68" s="875">
        <v>3839</v>
      </c>
      <c r="Q68" s="875">
        <v>8208</v>
      </c>
      <c r="R68" s="875">
        <v>8036</v>
      </c>
      <c r="S68" s="876">
        <v>11876</v>
      </c>
      <c r="T68" s="877">
        <v>16245</v>
      </c>
      <c r="U68" s="655"/>
      <c r="V68" s="590"/>
    </row>
    <row r="69" spans="2:29" ht="18" customHeight="1" x14ac:dyDescent="0.15">
      <c r="B69" s="67" t="s">
        <v>84</v>
      </c>
      <c r="C69" s="95"/>
      <c r="D69" s="95"/>
      <c r="E69" s="931">
        <v>0</v>
      </c>
      <c r="F69" s="918">
        <v>0</v>
      </c>
      <c r="G69" s="914">
        <v>0</v>
      </c>
      <c r="H69" s="914">
        <v>0</v>
      </c>
      <c r="I69" s="914">
        <v>0</v>
      </c>
      <c r="J69" s="914">
        <v>0</v>
      </c>
      <c r="K69" s="860">
        <v>0</v>
      </c>
      <c r="L69" s="921">
        <v>0</v>
      </c>
      <c r="M69" s="874"/>
      <c r="N69" s="864">
        <v>0</v>
      </c>
      <c r="O69" s="864"/>
      <c r="P69" s="866"/>
      <c r="Q69" s="866"/>
      <c r="R69" s="866"/>
      <c r="S69" s="860">
        <v>0</v>
      </c>
      <c r="T69" s="855"/>
      <c r="U69" s="654"/>
      <c r="V69" s="590"/>
    </row>
    <row r="70" spans="2:29" ht="27.75" customHeight="1" x14ac:dyDescent="0.15">
      <c r="B70" s="92"/>
      <c r="C70" s="867" t="s">
        <v>224</v>
      </c>
      <c r="D70" s="868"/>
      <c r="E70" s="471">
        <v>1243</v>
      </c>
      <c r="F70" s="467">
        <v>2308</v>
      </c>
      <c r="G70" s="467">
        <v>3552</v>
      </c>
      <c r="H70" s="467">
        <v>1934</v>
      </c>
      <c r="I70" s="468">
        <v>5487</v>
      </c>
      <c r="J70" s="467">
        <v>3552</v>
      </c>
      <c r="K70" s="469">
        <v>5487</v>
      </c>
      <c r="L70" s="472">
        <v>9040</v>
      </c>
      <c r="M70" s="121">
        <v>1832</v>
      </c>
      <c r="N70" s="122">
        <v>2927</v>
      </c>
      <c r="O70" s="122">
        <v>4760</v>
      </c>
      <c r="P70" s="122">
        <v>3007</v>
      </c>
      <c r="Q70" s="123">
        <v>7768</v>
      </c>
      <c r="R70" s="122">
        <v>3885</v>
      </c>
      <c r="S70" s="469">
        <v>6893</v>
      </c>
      <c r="T70" s="125">
        <v>11653</v>
      </c>
      <c r="U70" s="655"/>
      <c r="V70" s="586"/>
    </row>
    <row r="71" spans="2:29" ht="27.75" customHeight="1" x14ac:dyDescent="0.15">
      <c r="B71" s="92"/>
      <c r="C71" s="869" t="s">
        <v>238</v>
      </c>
      <c r="D71" s="870"/>
      <c r="E71" s="478">
        <v>-176</v>
      </c>
      <c r="F71" s="474">
        <v>1176</v>
      </c>
      <c r="G71" s="474">
        <v>1001</v>
      </c>
      <c r="H71" s="474">
        <v>1372</v>
      </c>
      <c r="I71" s="475">
        <v>2374.0063826633345</v>
      </c>
      <c r="J71" s="474">
        <v>2736</v>
      </c>
      <c r="K71" s="476">
        <v>4110</v>
      </c>
      <c r="L71" s="479">
        <v>5111</v>
      </c>
      <c r="M71" s="126">
        <v>160</v>
      </c>
      <c r="N71" s="127">
        <v>1678</v>
      </c>
      <c r="O71" s="127">
        <v>1839</v>
      </c>
      <c r="P71" s="127">
        <v>2206</v>
      </c>
      <c r="Q71" s="128">
        <v>4045</v>
      </c>
      <c r="R71" s="127">
        <v>4083</v>
      </c>
      <c r="S71" s="476">
        <v>6289</v>
      </c>
      <c r="T71" s="130">
        <v>8129</v>
      </c>
      <c r="U71" s="651"/>
      <c r="V71" s="586"/>
    </row>
    <row r="72" spans="2:29" ht="27.75" customHeight="1" x14ac:dyDescent="0.15">
      <c r="B72" s="92"/>
      <c r="C72" s="869" t="s">
        <v>225</v>
      </c>
      <c r="D72" s="870"/>
      <c r="E72" s="478">
        <v>655</v>
      </c>
      <c r="F72" s="474">
        <v>1579</v>
      </c>
      <c r="G72" s="474">
        <v>2235</v>
      </c>
      <c r="H72" s="474">
        <v>2437</v>
      </c>
      <c r="I72" s="475">
        <v>4672</v>
      </c>
      <c r="J72" s="474">
        <v>2716</v>
      </c>
      <c r="K72" s="476">
        <v>5153</v>
      </c>
      <c r="L72" s="479">
        <v>7388</v>
      </c>
      <c r="M72" s="115">
        <v>-124</v>
      </c>
      <c r="N72" s="127">
        <v>2321</v>
      </c>
      <c r="O72" s="127">
        <v>2196</v>
      </c>
      <c r="P72" s="127">
        <v>1285</v>
      </c>
      <c r="Q72" s="128">
        <v>3481</v>
      </c>
      <c r="R72" s="127">
        <v>3233</v>
      </c>
      <c r="S72" s="476">
        <v>4519</v>
      </c>
      <c r="T72" s="130">
        <v>6715</v>
      </c>
      <c r="U72" s="651"/>
      <c r="V72" s="586"/>
    </row>
    <row r="73" spans="2:29" ht="27.75" customHeight="1" x14ac:dyDescent="0.15">
      <c r="B73" s="92"/>
      <c r="C73" s="890" t="s">
        <v>80</v>
      </c>
      <c r="D73" s="891"/>
      <c r="E73" s="478">
        <v>52</v>
      </c>
      <c r="F73" s="474">
        <v>104</v>
      </c>
      <c r="G73" s="474">
        <v>157</v>
      </c>
      <c r="H73" s="474">
        <v>99</v>
      </c>
      <c r="I73" s="475">
        <v>256</v>
      </c>
      <c r="J73" s="474">
        <v>55</v>
      </c>
      <c r="K73" s="476">
        <v>154</v>
      </c>
      <c r="L73" s="479">
        <v>311</v>
      </c>
      <c r="M73" s="126">
        <v>120</v>
      </c>
      <c r="N73" s="127">
        <v>129</v>
      </c>
      <c r="O73" s="127">
        <v>250</v>
      </c>
      <c r="P73" s="127">
        <v>155</v>
      </c>
      <c r="Q73" s="128">
        <v>405</v>
      </c>
      <c r="R73" s="127">
        <v>105</v>
      </c>
      <c r="S73" s="476">
        <v>260</v>
      </c>
      <c r="T73" s="130">
        <v>511</v>
      </c>
      <c r="U73" s="651"/>
      <c r="V73" s="586"/>
    </row>
    <row r="74" spans="2:29" ht="27.75" customHeight="1" x14ac:dyDescent="0.15">
      <c r="B74" s="94"/>
      <c r="C74" s="893" t="s">
        <v>226</v>
      </c>
      <c r="D74" s="894"/>
      <c r="E74" s="486">
        <v>-2105</v>
      </c>
      <c r="F74" s="482">
        <v>-2210</v>
      </c>
      <c r="G74" s="482">
        <v>-4315</v>
      </c>
      <c r="H74" s="482">
        <v>-2193</v>
      </c>
      <c r="I74" s="483">
        <v>-6508</v>
      </c>
      <c r="J74" s="482">
        <v>-2570</v>
      </c>
      <c r="K74" s="484">
        <v>-4763</v>
      </c>
      <c r="L74" s="487">
        <v>-9078</v>
      </c>
      <c r="M74" s="131">
        <v>-2166</v>
      </c>
      <c r="N74" s="132">
        <v>-2510</v>
      </c>
      <c r="O74" s="132">
        <v>-4677</v>
      </c>
      <c r="P74" s="132">
        <v>-2815</v>
      </c>
      <c r="Q74" s="133">
        <v>-7492</v>
      </c>
      <c r="R74" s="132">
        <v>-3271</v>
      </c>
      <c r="S74" s="484">
        <v>-6087</v>
      </c>
      <c r="T74" s="135">
        <v>-10764</v>
      </c>
      <c r="U74" s="651"/>
      <c r="V74" s="586"/>
    </row>
    <row r="75" spans="2:29" ht="13.5" x14ac:dyDescent="0.15">
      <c r="B75" s="77" t="s">
        <v>42</v>
      </c>
      <c r="C75" s="95"/>
      <c r="D75" s="95"/>
      <c r="E75" s="925" t="s">
        <v>237</v>
      </c>
      <c r="F75" s="896">
        <v>4.3999999999999997E-2</v>
      </c>
      <c r="G75" s="896">
        <v>2.1000000000000001E-2</v>
      </c>
      <c r="H75" s="896">
        <v>5.2999999999999999E-2</v>
      </c>
      <c r="I75" s="896">
        <v>3.3000000000000002E-2</v>
      </c>
      <c r="J75" s="896">
        <v>7.4999999999999997E-2</v>
      </c>
      <c r="K75" s="923">
        <v>6.5000000000000002E-2</v>
      </c>
      <c r="L75" s="896">
        <v>4.5999999999999999E-2</v>
      </c>
      <c r="M75" s="880" t="s">
        <v>237</v>
      </c>
      <c r="N75" s="896">
        <v>0.06</v>
      </c>
      <c r="O75" s="896">
        <v>3.2000000000000001E-2</v>
      </c>
      <c r="P75" s="896">
        <v>4.9000000000000002E-2</v>
      </c>
      <c r="Q75" s="896">
        <v>3.7999999999999999E-2</v>
      </c>
      <c r="R75" s="896">
        <v>0.09</v>
      </c>
      <c r="S75" s="906">
        <v>7.7492267738525591E-2</v>
      </c>
      <c r="T75" s="908">
        <v>5.3999999999999999E-2</v>
      </c>
      <c r="U75" s="927"/>
      <c r="V75" s="899"/>
    </row>
    <row r="76" spans="2:29" ht="18" customHeight="1" x14ac:dyDescent="0.15">
      <c r="B76" s="67" t="s">
        <v>85</v>
      </c>
      <c r="C76" s="95"/>
      <c r="D76" s="95"/>
      <c r="E76" s="926" t="e">
        <v>#DIV/0!</v>
      </c>
      <c r="F76" s="897">
        <v>0</v>
      </c>
      <c r="G76" s="898" t="e">
        <v>#DIV/0!</v>
      </c>
      <c r="H76" s="898" t="e">
        <v>#DIV/0!</v>
      </c>
      <c r="I76" s="898">
        <v>0</v>
      </c>
      <c r="J76" s="898" t="e">
        <v>#DIV/0!</v>
      </c>
      <c r="K76" s="924" t="e">
        <v>#DIV/0!</v>
      </c>
      <c r="L76" s="898" t="e">
        <v>#DIV/0!</v>
      </c>
      <c r="M76" s="895"/>
      <c r="N76" s="897"/>
      <c r="O76" s="897"/>
      <c r="P76" s="898"/>
      <c r="Q76" s="898"/>
      <c r="R76" s="898"/>
      <c r="S76" s="907"/>
      <c r="T76" s="909"/>
      <c r="U76" s="928"/>
      <c r="V76" s="900"/>
    </row>
    <row r="77" spans="2:29" ht="27.75" customHeight="1" x14ac:dyDescent="0.15">
      <c r="B77" s="92"/>
      <c r="C77" s="867" t="s">
        <v>224</v>
      </c>
      <c r="D77" s="901"/>
      <c r="E77" s="462">
        <v>5.8999999999999997E-2</v>
      </c>
      <c r="F77" s="361">
        <v>8.6999999999999994E-2</v>
      </c>
      <c r="G77" s="361">
        <v>7.4609077210465655E-2</v>
      </c>
      <c r="H77" s="361">
        <v>8.1764519233541222E-2</v>
      </c>
      <c r="I77" s="362">
        <v>7.6997050722013904E-2</v>
      </c>
      <c r="J77" s="361">
        <v>0.11533745030409662</v>
      </c>
      <c r="K77" s="363">
        <v>0.10075328451029902</v>
      </c>
      <c r="L77" s="361">
        <v>8.8568150870722687E-2</v>
      </c>
      <c r="M77" s="360">
        <v>7.5999999999999998E-2</v>
      </c>
      <c r="N77" s="361">
        <v>0.10100000000000001</v>
      </c>
      <c r="O77" s="361">
        <v>8.8999999999999996E-2</v>
      </c>
      <c r="P77" s="361">
        <v>0.109</v>
      </c>
      <c r="Q77" s="362">
        <v>9.6000000000000002E-2</v>
      </c>
      <c r="R77" s="361">
        <v>0.121</v>
      </c>
      <c r="S77" s="570">
        <v>0.11600000000000001</v>
      </c>
      <c r="T77" s="490">
        <v>0.10299999999999999</v>
      </c>
      <c r="U77" s="656"/>
      <c r="V77" s="587"/>
    </row>
    <row r="78" spans="2:29" ht="27.75" customHeight="1" x14ac:dyDescent="0.15">
      <c r="B78" s="92"/>
      <c r="C78" s="869" t="s">
        <v>238</v>
      </c>
      <c r="D78" s="902"/>
      <c r="E78" s="463" t="s">
        <v>237</v>
      </c>
      <c r="F78" s="367">
        <v>0.06</v>
      </c>
      <c r="G78" s="371">
        <v>2.9390162933689051E-2</v>
      </c>
      <c r="H78" s="371">
        <v>6.8795125914544467E-2</v>
      </c>
      <c r="I78" s="368">
        <v>4.3934287924188103E-2</v>
      </c>
      <c r="J78" s="367">
        <v>0.10766358277114672</v>
      </c>
      <c r="K78" s="369">
        <v>9.0548294215240452E-2</v>
      </c>
      <c r="L78" s="371">
        <v>6.4324169122494487E-2</v>
      </c>
      <c r="M78" s="366">
        <v>0.01</v>
      </c>
      <c r="N78" s="367">
        <v>8.3000000000000004E-2</v>
      </c>
      <c r="O78" s="367">
        <v>5.1999999999999998E-2</v>
      </c>
      <c r="P78" s="367">
        <v>0.108</v>
      </c>
      <c r="Q78" s="368">
        <v>7.1999999999999995E-2</v>
      </c>
      <c r="R78" s="367">
        <v>0.151</v>
      </c>
      <c r="S78" s="571">
        <v>0.13200000000000001</v>
      </c>
      <c r="T78" s="370">
        <v>9.8000000000000004E-2</v>
      </c>
      <c r="U78" s="656"/>
      <c r="V78" s="588"/>
    </row>
    <row r="79" spans="2:29" ht="27.75" customHeight="1" x14ac:dyDescent="0.15">
      <c r="B79" s="92"/>
      <c r="C79" s="869" t="s">
        <v>225</v>
      </c>
      <c r="D79" s="902"/>
      <c r="E79" s="464">
        <v>3.6999999999999998E-2</v>
      </c>
      <c r="F79" s="367">
        <v>7.9000000000000001E-2</v>
      </c>
      <c r="G79" s="371">
        <v>5.9289029808074545E-2</v>
      </c>
      <c r="H79" s="371">
        <v>0.10385554837539379</v>
      </c>
      <c r="I79" s="368">
        <v>7.6374592446675729E-2</v>
      </c>
      <c r="J79" s="367">
        <v>9.7557482541037951E-2</v>
      </c>
      <c r="K79" s="369">
        <v>0.10041927662731752</v>
      </c>
      <c r="L79" s="371">
        <v>8.2999649364527084E-2</v>
      </c>
      <c r="M79" s="372" t="s">
        <v>237</v>
      </c>
      <c r="N79" s="367">
        <v>9.8000000000000004E-2</v>
      </c>
      <c r="O79" s="367">
        <v>5.2999999999999999E-2</v>
      </c>
      <c r="P79" s="367">
        <v>4.8000000000000001E-2</v>
      </c>
      <c r="Q79" s="368">
        <v>5.0999999999999997E-2</v>
      </c>
      <c r="R79" s="367">
        <v>0.112</v>
      </c>
      <c r="S79" s="571">
        <v>8.1000000000000003E-2</v>
      </c>
      <c r="T79" s="370">
        <v>6.9000000000000006E-2</v>
      </c>
      <c r="U79" s="656"/>
      <c r="V79" s="588"/>
    </row>
    <row r="80" spans="2:29" ht="27.75" customHeight="1" thickBot="1" x14ac:dyDescent="0.2">
      <c r="B80" s="98"/>
      <c r="C80" s="903" t="s">
        <v>80</v>
      </c>
      <c r="D80" s="904"/>
      <c r="E80" s="465">
        <v>2.9000000000000001E-2</v>
      </c>
      <c r="F80" s="374">
        <v>7.9000000000000001E-2</v>
      </c>
      <c r="G80" s="374">
        <v>5.0385109114249038E-2</v>
      </c>
      <c r="H80" s="374">
        <v>7.1480144404332133E-2</v>
      </c>
      <c r="I80" s="375">
        <v>5.6863616170590846E-2</v>
      </c>
      <c r="J80" s="374">
        <v>1.9437695244706701E-2</v>
      </c>
      <c r="K80" s="376">
        <v>3.6099390529770278E-2</v>
      </c>
      <c r="L80" s="374">
        <v>4.2123797914127049E-2</v>
      </c>
      <c r="M80" s="373">
        <v>3.6999999999999998E-2</v>
      </c>
      <c r="N80" s="374">
        <v>4.8000000000000001E-2</v>
      </c>
      <c r="O80" s="374">
        <v>4.2000000000000003E-2</v>
      </c>
      <c r="P80" s="374">
        <v>5.7000000000000002E-2</v>
      </c>
      <c r="Q80" s="375">
        <v>4.7E-2</v>
      </c>
      <c r="R80" s="374">
        <v>6.5000000000000002E-2</v>
      </c>
      <c r="S80" s="572">
        <v>0.06</v>
      </c>
      <c r="T80" s="377">
        <v>0.05</v>
      </c>
      <c r="U80" s="656"/>
      <c r="V80" s="587"/>
    </row>
    <row r="81" spans="2:22" ht="11.25" customHeight="1" x14ac:dyDescent="0.15">
      <c r="B81" s="99"/>
      <c r="C81" s="84"/>
      <c r="D81" s="85"/>
      <c r="E81" s="138"/>
      <c r="F81" s="138"/>
      <c r="G81" s="138"/>
      <c r="H81" s="138"/>
      <c r="I81" s="138"/>
      <c r="J81" s="138"/>
      <c r="K81" s="138"/>
      <c r="L81" s="138"/>
      <c r="M81" s="138"/>
      <c r="N81" s="138"/>
      <c r="O81" s="138"/>
      <c r="P81" s="138"/>
      <c r="Q81" s="138"/>
      <c r="R81" s="119"/>
      <c r="S81" s="138"/>
      <c r="T81" s="138"/>
      <c r="U81" s="652"/>
      <c r="V81" s="587"/>
    </row>
    <row r="82" spans="2:22" ht="15" customHeight="1" x14ac:dyDescent="0.15">
      <c r="B82" s="23" t="s">
        <v>51</v>
      </c>
      <c r="C82" s="84"/>
      <c r="D82" s="85"/>
      <c r="E82" s="138"/>
      <c r="F82" s="138"/>
      <c r="G82" s="138"/>
      <c r="H82" s="138"/>
      <c r="I82" s="138"/>
      <c r="J82" s="138"/>
      <c r="K82" s="138"/>
      <c r="L82" s="138"/>
      <c r="M82" s="138"/>
      <c r="N82" s="138"/>
      <c r="O82" s="138"/>
      <c r="P82" s="138"/>
      <c r="Q82" s="138"/>
      <c r="R82" s="119"/>
      <c r="S82" s="138"/>
      <c r="T82" s="138"/>
      <c r="U82" s="652"/>
      <c r="V82" s="587"/>
    </row>
    <row r="83" spans="2:22" ht="15" customHeight="1" x14ac:dyDescent="0.15">
      <c r="B83" s="24" t="s">
        <v>52</v>
      </c>
      <c r="C83" s="84"/>
      <c r="D83" s="85"/>
      <c r="E83" s="138"/>
      <c r="F83" s="138"/>
      <c r="G83" s="138"/>
      <c r="H83" s="138"/>
      <c r="I83" s="138"/>
      <c r="J83" s="138"/>
      <c r="K83" s="138"/>
      <c r="L83" s="138"/>
      <c r="M83" s="138"/>
      <c r="N83" s="138"/>
      <c r="O83" s="138"/>
      <c r="P83" s="138"/>
      <c r="Q83" s="138"/>
      <c r="R83" s="119"/>
      <c r="S83" s="138"/>
      <c r="T83" s="138"/>
      <c r="U83" s="652"/>
      <c r="V83" s="587"/>
    </row>
    <row r="84" spans="2:22" x14ac:dyDescent="0.15">
      <c r="U84" s="657"/>
      <c r="V84" s="591"/>
    </row>
    <row r="85" spans="2:22" x14ac:dyDescent="0.15">
      <c r="U85" s="657"/>
      <c r="V85" s="591"/>
    </row>
    <row r="86" spans="2:22" ht="15" customHeight="1" x14ac:dyDescent="0.15">
      <c r="B86" s="99"/>
      <c r="C86" s="84"/>
      <c r="D86" s="85"/>
      <c r="E86" s="138"/>
      <c r="F86" s="140"/>
      <c r="G86" s="138"/>
      <c r="H86" s="138"/>
      <c r="I86" s="138"/>
      <c r="J86" s="138"/>
      <c r="K86" s="138"/>
      <c r="L86" s="138"/>
      <c r="M86" s="138"/>
      <c r="N86" s="138"/>
      <c r="O86" s="138"/>
      <c r="P86" s="138"/>
      <c r="Q86" s="138"/>
      <c r="R86" s="119"/>
      <c r="S86" s="138"/>
      <c r="T86" s="138"/>
      <c r="U86" s="652"/>
      <c r="V86" s="587"/>
    </row>
    <row r="87" spans="2:22" ht="15" customHeight="1" x14ac:dyDescent="0.15"/>
  </sheetData>
  <mergeCells count="263">
    <mergeCell ref="T24:T25"/>
    <mergeCell ref="C26:D26"/>
    <mergeCell ref="C27:D27"/>
    <mergeCell ref="C28:D28"/>
    <mergeCell ref="C29:D29"/>
    <mergeCell ref="E62:E63"/>
    <mergeCell ref="F62:F63"/>
    <mergeCell ref="G62:G63"/>
    <mergeCell ref="H62:H63"/>
    <mergeCell ref="I62:I63"/>
    <mergeCell ref="J62:J63"/>
    <mergeCell ref="K62:K63"/>
    <mergeCell ref="L62:L63"/>
    <mergeCell ref="M62:M63"/>
    <mergeCell ref="N62:N63"/>
    <mergeCell ref="P62:P63"/>
    <mergeCell ref="Q62:Q63"/>
    <mergeCell ref="R62:R63"/>
    <mergeCell ref="S62:S63"/>
    <mergeCell ref="T62:T63"/>
    <mergeCell ref="C60:D60"/>
    <mergeCell ref="C61:D61"/>
    <mergeCell ref="C55:D55"/>
    <mergeCell ref="E56:E57"/>
    <mergeCell ref="K56:K57"/>
    <mergeCell ref="L56:L57"/>
    <mergeCell ref="M56:M57"/>
    <mergeCell ref="C64:D64"/>
    <mergeCell ref="N56:N57"/>
    <mergeCell ref="O56:O57"/>
    <mergeCell ref="C70:D70"/>
    <mergeCell ref="C58:D58"/>
    <mergeCell ref="C59:D59"/>
    <mergeCell ref="E68:E69"/>
    <mergeCell ref="F68:F69"/>
    <mergeCell ref="G68:G69"/>
    <mergeCell ref="H68:H69"/>
    <mergeCell ref="I68:I69"/>
    <mergeCell ref="O62:O63"/>
    <mergeCell ref="C65:D65"/>
    <mergeCell ref="C66:D66"/>
    <mergeCell ref="C67:D67"/>
    <mergeCell ref="F56:F57"/>
    <mergeCell ref="G56:G57"/>
    <mergeCell ref="H56:H57"/>
    <mergeCell ref="I56:I57"/>
    <mergeCell ref="P68:P69"/>
    <mergeCell ref="Q68:Q69"/>
    <mergeCell ref="R68:R69"/>
    <mergeCell ref="S68:S69"/>
    <mergeCell ref="T68:T69"/>
    <mergeCell ref="J68:J69"/>
    <mergeCell ref="K68:K69"/>
    <mergeCell ref="L68:L69"/>
    <mergeCell ref="M68:M69"/>
    <mergeCell ref="N68:N69"/>
    <mergeCell ref="O68:O69"/>
    <mergeCell ref="C79:D79"/>
    <mergeCell ref="C80:D80"/>
    <mergeCell ref="Q75:Q76"/>
    <mergeCell ref="R75:R76"/>
    <mergeCell ref="S75:S76"/>
    <mergeCell ref="T75:T76"/>
    <mergeCell ref="U75:U76"/>
    <mergeCell ref="C71:D71"/>
    <mergeCell ref="C72:D72"/>
    <mergeCell ref="C73:D73"/>
    <mergeCell ref="C74:D74"/>
    <mergeCell ref="C77:D77"/>
    <mergeCell ref="C78:D78"/>
    <mergeCell ref="V75:V76"/>
    <mergeCell ref="K75:K76"/>
    <mergeCell ref="L75:L76"/>
    <mergeCell ref="M75:M76"/>
    <mergeCell ref="N75:N76"/>
    <mergeCell ref="O75:O76"/>
    <mergeCell ref="P75:P76"/>
    <mergeCell ref="E75:E76"/>
    <mergeCell ref="F75:F76"/>
    <mergeCell ref="G75:G76"/>
    <mergeCell ref="H75:H76"/>
    <mergeCell ref="I75:I76"/>
    <mergeCell ref="J75:J76"/>
    <mergeCell ref="T50:T51"/>
    <mergeCell ref="U50:U51"/>
    <mergeCell ref="V50:V51"/>
    <mergeCell ref="C52:D52"/>
    <mergeCell ref="C53:D53"/>
    <mergeCell ref="C54:D54"/>
    <mergeCell ref="N50:N51"/>
    <mergeCell ref="O50:O51"/>
    <mergeCell ref="P50:P51"/>
    <mergeCell ref="Q50:Q51"/>
    <mergeCell ref="R50:R51"/>
    <mergeCell ref="S50:S51"/>
    <mergeCell ref="P56:P57"/>
    <mergeCell ref="Q56:Q57"/>
    <mergeCell ref="R56:R57"/>
    <mergeCell ref="S56:S57"/>
    <mergeCell ref="T56:T57"/>
    <mergeCell ref="E50:E51"/>
    <mergeCell ref="U56:U57"/>
    <mergeCell ref="J56:J57"/>
    <mergeCell ref="U37:U38"/>
    <mergeCell ref="J37:J38"/>
    <mergeCell ref="F50:F51"/>
    <mergeCell ref="G50:G51"/>
    <mergeCell ref="H50:H51"/>
    <mergeCell ref="I50:I51"/>
    <mergeCell ref="J50:J51"/>
    <mergeCell ref="K50:K51"/>
    <mergeCell ref="L50:L51"/>
    <mergeCell ref="M50:M51"/>
    <mergeCell ref="F48:F49"/>
    <mergeCell ref="G48:G49"/>
    <mergeCell ref="H48:H49"/>
    <mergeCell ref="I48:I49"/>
    <mergeCell ref="J48:J49"/>
    <mergeCell ref="K48:K49"/>
    <mergeCell ref="U47:U49"/>
    <mergeCell ref="P37:P38"/>
    <mergeCell ref="Q37:Q38"/>
    <mergeCell ref="R37:R38"/>
    <mergeCell ref="S37:S38"/>
    <mergeCell ref="T37:T38"/>
    <mergeCell ref="C48:D49"/>
    <mergeCell ref="E48:E49"/>
    <mergeCell ref="K37:K38"/>
    <mergeCell ref="L37:L38"/>
    <mergeCell ref="M37:M38"/>
    <mergeCell ref="N37:N38"/>
    <mergeCell ref="O37:O38"/>
    <mergeCell ref="V47:V49"/>
    <mergeCell ref="C36:D36"/>
    <mergeCell ref="E37:E38"/>
    <mergeCell ref="F37:F38"/>
    <mergeCell ref="G37:G38"/>
    <mergeCell ref="H37:H38"/>
    <mergeCell ref="I37:I38"/>
    <mergeCell ref="S48:S49"/>
    <mergeCell ref="M48:M49"/>
    <mergeCell ref="N48:N49"/>
    <mergeCell ref="O48:O49"/>
    <mergeCell ref="P48:P49"/>
    <mergeCell ref="Q48:Q49"/>
    <mergeCell ref="R48:R49"/>
    <mergeCell ref="V37:V38"/>
    <mergeCell ref="C39:D39"/>
    <mergeCell ref="C40:D40"/>
    <mergeCell ref="C41:D41"/>
    <mergeCell ref="C42:D42"/>
    <mergeCell ref="B47:C47"/>
    <mergeCell ref="E47:K47"/>
    <mergeCell ref="L47:L49"/>
    <mergeCell ref="M47:S47"/>
    <mergeCell ref="T47:T49"/>
    <mergeCell ref="V30:V31"/>
    <mergeCell ref="C32:D32"/>
    <mergeCell ref="C33:D33"/>
    <mergeCell ref="C34:D34"/>
    <mergeCell ref="C35:D35"/>
    <mergeCell ref="O30:O31"/>
    <mergeCell ref="P30:P31"/>
    <mergeCell ref="Q30:Q31"/>
    <mergeCell ref="R30:R31"/>
    <mergeCell ref="S30:S31"/>
    <mergeCell ref="T30:T31"/>
    <mergeCell ref="I30:I31"/>
    <mergeCell ref="J30:J31"/>
    <mergeCell ref="K30:K31"/>
    <mergeCell ref="L30:L31"/>
    <mergeCell ref="M30:M31"/>
    <mergeCell ref="N30:N31"/>
    <mergeCell ref="C22:D22"/>
    <mergeCell ref="C23:D23"/>
    <mergeCell ref="E30:E31"/>
    <mergeCell ref="F30:F31"/>
    <mergeCell ref="G30:G31"/>
    <mergeCell ref="H30:H31"/>
    <mergeCell ref="S18:S19"/>
    <mergeCell ref="T18:T19"/>
    <mergeCell ref="U30:U31"/>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V18:V19"/>
    <mergeCell ref="C20:D20"/>
    <mergeCell ref="C21:D21"/>
    <mergeCell ref="M18:M19"/>
    <mergeCell ref="N18:N19"/>
    <mergeCell ref="O18:O19"/>
    <mergeCell ref="P18:P19"/>
    <mergeCell ref="Q18:Q19"/>
    <mergeCell ref="R18:R19"/>
    <mergeCell ref="G18:G19"/>
    <mergeCell ref="H18:H19"/>
    <mergeCell ref="I18:I19"/>
    <mergeCell ref="J18:J19"/>
    <mergeCell ref="K18:K19"/>
    <mergeCell ref="L18:L19"/>
    <mergeCell ref="C14:D14"/>
    <mergeCell ref="C15:D15"/>
    <mergeCell ref="C16:D16"/>
    <mergeCell ref="C17:D17"/>
    <mergeCell ref="E18:E19"/>
    <mergeCell ref="F18:F19"/>
    <mergeCell ref="Q12:Q13"/>
    <mergeCell ref="R12:R13"/>
    <mergeCell ref="S12:S13"/>
    <mergeCell ref="E12:E13"/>
    <mergeCell ref="F12:F13"/>
    <mergeCell ref="G12:G13"/>
    <mergeCell ref="H12:H13"/>
    <mergeCell ref="I12:I13"/>
    <mergeCell ref="J12:J13"/>
    <mergeCell ref="T12:T13"/>
    <mergeCell ref="U12:U13"/>
    <mergeCell ref="V12:V13"/>
    <mergeCell ref="K12:K13"/>
    <mergeCell ref="L12:L13"/>
    <mergeCell ref="M12:M13"/>
    <mergeCell ref="N12:N13"/>
    <mergeCell ref="O12:O13"/>
    <mergeCell ref="P12:P13"/>
    <mergeCell ref="T9:T11"/>
    <mergeCell ref="U9:U11"/>
    <mergeCell ref="V9:V11"/>
    <mergeCell ref="C10:D11"/>
    <mergeCell ref="E10:E11"/>
    <mergeCell ref="F10:F11"/>
    <mergeCell ref="G10:G11"/>
    <mergeCell ref="H10:H11"/>
    <mergeCell ref="R10:R11"/>
    <mergeCell ref="S10:S11"/>
    <mergeCell ref="B1:D1"/>
    <mergeCell ref="B2:D2"/>
    <mergeCell ref="B6:E6"/>
    <mergeCell ref="B7:E7"/>
    <mergeCell ref="B9:C9"/>
    <mergeCell ref="E9:K9"/>
    <mergeCell ref="P10:P11"/>
    <mergeCell ref="Q10:Q11"/>
    <mergeCell ref="M10:M11"/>
    <mergeCell ref="N10:N11"/>
    <mergeCell ref="O10:O11"/>
    <mergeCell ref="L9:L11"/>
    <mergeCell ref="M9:S9"/>
    <mergeCell ref="I10:I11"/>
    <mergeCell ref="J10:J11"/>
    <mergeCell ref="K10:K11"/>
    <mergeCell ref="B4:L4"/>
  </mergeCells>
  <phoneticPr fontId="2"/>
  <hyperlinks>
    <hyperlink ref="B2:D2" location="'目次(Table of Contents)'!A1" display="Back to the Table of Contents"/>
    <hyperlink ref="B1:D1" location="'目次(Table of Contents)'!A1" display="← 目次に戻る"/>
  </hyperlinks>
  <pageMargins left="0.23622047244094491" right="0.23622047244094491" top="0.74803149606299213" bottom="0.74803149606299213" header="0.31496062992125984" footer="0.31496062992125984"/>
  <pageSetup paperSize="8" scale="40" orientation="landscape" r:id="rId1"/>
  <rowBreaks count="1" manualBreakCount="1">
    <brk id="85"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5"/>
  <sheetViews>
    <sheetView showGridLines="0" view="pageBreakPreview" zoomScale="70" zoomScaleNormal="70" zoomScaleSheetLayoutView="70" workbookViewId="0">
      <pane xSplit="4" topLeftCell="E1" activePane="topRight" state="frozen"/>
      <selection pane="topRight" activeCell="R20" sqref="R20"/>
    </sheetView>
  </sheetViews>
  <sheetFormatPr defaultColWidth="9" defaultRowHeight="13.5" x14ac:dyDescent="0.15"/>
  <cols>
    <col min="1" max="1" width="4.125" style="61" customWidth="1"/>
    <col min="2" max="2" width="3.375" style="61" customWidth="1"/>
    <col min="3" max="3" width="32" style="61" customWidth="1"/>
    <col min="4" max="4" width="11.125" style="61" customWidth="1"/>
    <col min="5" max="17" width="13.625" style="139" customWidth="1"/>
    <col min="18" max="18" width="13.625" style="112" customWidth="1"/>
    <col min="19" max="22" width="13.625" style="139" customWidth="1"/>
    <col min="23" max="16384" width="9" style="61"/>
  </cols>
  <sheetData>
    <row r="1" spans="1:22" s="6" customFormat="1" ht="20.100000000000001" customHeight="1" x14ac:dyDescent="0.15">
      <c r="B1" s="785" t="s">
        <v>54</v>
      </c>
      <c r="C1" s="785"/>
      <c r="D1" s="785"/>
      <c r="E1" s="107"/>
      <c r="F1" s="107"/>
      <c r="G1" s="107"/>
      <c r="H1" s="107"/>
      <c r="I1" s="107"/>
      <c r="J1" s="107"/>
      <c r="K1" s="107"/>
      <c r="L1" s="107"/>
      <c r="M1" s="107"/>
      <c r="N1" s="107"/>
      <c r="O1" s="107"/>
      <c r="P1" s="107"/>
      <c r="Q1" s="107"/>
      <c r="R1" s="107"/>
      <c r="S1" s="107"/>
      <c r="T1" s="108"/>
      <c r="U1" s="108"/>
      <c r="V1" s="108"/>
    </row>
    <row r="2" spans="1:22" s="6" customFormat="1" ht="20.100000000000001" customHeight="1" x14ac:dyDescent="0.15">
      <c r="B2" s="786" t="s">
        <v>55</v>
      </c>
      <c r="C2" s="786"/>
      <c r="D2" s="786"/>
      <c r="E2" s="107"/>
      <c r="F2" s="107"/>
      <c r="G2" s="107"/>
      <c r="H2" s="107"/>
      <c r="I2" s="107"/>
      <c r="J2" s="107"/>
      <c r="K2" s="107"/>
      <c r="L2" s="107"/>
      <c r="M2" s="107"/>
      <c r="N2" s="107"/>
      <c r="O2" s="107"/>
      <c r="P2" s="107"/>
      <c r="Q2" s="107"/>
      <c r="R2" s="107"/>
      <c r="S2" s="107"/>
      <c r="T2" s="108"/>
      <c r="U2" s="108"/>
      <c r="V2" s="108"/>
    </row>
    <row r="3" spans="1:22" s="6" customFormat="1" ht="18" customHeight="1" x14ac:dyDescent="0.15">
      <c r="E3" s="107"/>
      <c r="F3" s="107"/>
      <c r="G3" s="107"/>
      <c r="H3" s="107"/>
      <c r="I3" s="107"/>
      <c r="J3" s="107"/>
      <c r="K3" s="107"/>
      <c r="L3" s="107"/>
      <c r="M3" s="107"/>
      <c r="N3" s="107"/>
      <c r="O3" s="107"/>
      <c r="P3" s="107"/>
      <c r="Q3" s="107"/>
      <c r="R3" s="107"/>
      <c r="S3" s="107"/>
      <c r="T3" s="107"/>
      <c r="U3" s="107"/>
      <c r="V3" s="107"/>
    </row>
    <row r="4" spans="1:22" s="89" customFormat="1" ht="30.75" customHeight="1" x14ac:dyDescent="0.15">
      <c r="B4" s="944" t="s">
        <v>256</v>
      </c>
      <c r="C4" s="843"/>
      <c r="D4" s="843"/>
      <c r="E4" s="843"/>
      <c r="F4" s="843"/>
      <c r="G4" s="843"/>
      <c r="H4" s="843"/>
      <c r="I4" s="843"/>
      <c r="J4" s="843"/>
      <c r="K4" s="109"/>
      <c r="L4" s="109"/>
      <c r="M4" s="109"/>
      <c r="N4" s="109"/>
      <c r="O4" s="109"/>
      <c r="P4" s="109"/>
      <c r="Q4" s="109"/>
      <c r="R4" s="109"/>
      <c r="S4" s="109"/>
      <c r="T4" s="109"/>
      <c r="U4" s="109"/>
      <c r="V4" s="109"/>
    </row>
    <row r="5" spans="1:22" s="89" customFormat="1" ht="12" customHeight="1" x14ac:dyDescent="0.15">
      <c r="B5" s="453"/>
      <c r="C5" s="454"/>
      <c r="D5" s="454"/>
      <c r="E5" s="120"/>
      <c r="F5" s="120"/>
      <c r="G5" s="120"/>
      <c r="H5" s="120"/>
      <c r="I5" s="109"/>
      <c r="J5" s="109"/>
      <c r="K5" s="109"/>
      <c r="L5" s="109"/>
      <c r="M5" s="109"/>
      <c r="N5" s="109"/>
      <c r="O5" s="109"/>
      <c r="P5" s="109"/>
      <c r="Q5" s="109"/>
      <c r="R5" s="109"/>
      <c r="S5" s="109"/>
      <c r="T5" s="109"/>
      <c r="U5" s="109"/>
      <c r="V5" s="109"/>
    </row>
    <row r="6" spans="1:22" s="4" customFormat="1" ht="30" customHeight="1" x14ac:dyDescent="0.15">
      <c r="B6" s="705" t="s">
        <v>2</v>
      </c>
      <c r="C6" s="705"/>
      <c r="D6" s="705"/>
      <c r="E6" s="705"/>
      <c r="F6" s="108"/>
      <c r="G6" s="108"/>
      <c r="H6" s="108"/>
      <c r="I6" s="108"/>
      <c r="J6" s="108"/>
      <c r="K6" s="108"/>
      <c r="L6" s="108"/>
      <c r="M6" s="108"/>
      <c r="N6" s="108"/>
      <c r="O6" s="108"/>
      <c r="P6" s="108"/>
      <c r="Q6" s="108"/>
      <c r="R6" s="108"/>
      <c r="S6" s="108"/>
      <c r="T6" s="108"/>
      <c r="U6" s="108"/>
      <c r="V6" s="108"/>
    </row>
    <row r="7" spans="1:22" s="4" customFormat="1" ht="41.25" customHeight="1" x14ac:dyDescent="0.15">
      <c r="B7" s="705" t="s">
        <v>95</v>
      </c>
      <c r="C7" s="706"/>
      <c r="D7" s="706"/>
      <c r="E7" s="706"/>
      <c r="F7" s="108"/>
      <c r="G7" s="108"/>
      <c r="H7" s="108"/>
      <c r="I7" s="108"/>
      <c r="J7" s="108"/>
      <c r="K7" s="108"/>
      <c r="L7" s="108"/>
      <c r="M7" s="108"/>
      <c r="N7" s="108"/>
      <c r="O7" s="108"/>
      <c r="P7" s="108"/>
      <c r="Q7" s="108"/>
      <c r="R7" s="108"/>
      <c r="S7" s="108"/>
      <c r="T7" s="108"/>
      <c r="U7" s="108"/>
      <c r="V7" s="108"/>
    </row>
    <row r="8" spans="1:22" s="4" customFormat="1" ht="12" customHeight="1" thickBot="1" x14ac:dyDescent="0.2">
      <c r="A8" s="493"/>
      <c r="B8" s="493"/>
      <c r="C8" s="455"/>
      <c r="D8" s="455"/>
      <c r="E8" s="111"/>
      <c r="F8" s="108"/>
      <c r="G8" s="108"/>
      <c r="H8" s="108"/>
      <c r="I8" s="107"/>
      <c r="J8" s="108"/>
      <c r="K8" s="108"/>
      <c r="L8" s="108"/>
      <c r="M8" s="108"/>
      <c r="N8" s="108"/>
      <c r="O8" s="108"/>
      <c r="P8" s="108"/>
      <c r="Q8" s="108"/>
      <c r="R8" s="108"/>
      <c r="S8" s="108"/>
      <c r="T8" s="108"/>
      <c r="U8" s="108"/>
      <c r="V8" s="108"/>
    </row>
    <row r="9" spans="1:22" ht="39.75" customHeight="1" thickBot="1" x14ac:dyDescent="0.2">
      <c r="B9" s="836" t="s">
        <v>184</v>
      </c>
      <c r="C9" s="837"/>
      <c r="D9" s="62"/>
      <c r="E9" s="838" t="s">
        <v>241</v>
      </c>
      <c r="F9" s="839"/>
      <c r="G9" s="839"/>
      <c r="H9" s="839"/>
      <c r="I9" s="839"/>
      <c r="J9" s="839"/>
      <c r="K9" s="839"/>
      <c r="L9" s="840" t="s">
        <v>8</v>
      </c>
      <c r="M9" s="946" t="s">
        <v>227</v>
      </c>
      <c r="N9" s="947"/>
      <c r="O9" s="947"/>
      <c r="P9" s="947"/>
      <c r="Q9" s="947"/>
      <c r="R9" s="947"/>
      <c r="S9" s="947"/>
      <c r="T9" s="948" t="s">
        <v>228</v>
      </c>
      <c r="U9" s="949"/>
      <c r="V9" s="949"/>
    </row>
    <row r="10" spans="1:22" ht="21" customHeight="1" x14ac:dyDescent="0.15">
      <c r="B10" s="63"/>
      <c r="C10" s="851" t="s">
        <v>129</v>
      </c>
      <c r="D10" s="852"/>
      <c r="E10" s="754" t="s">
        <v>130</v>
      </c>
      <c r="F10" s="756" t="s">
        <v>131</v>
      </c>
      <c r="G10" s="758" t="s">
        <v>132</v>
      </c>
      <c r="H10" s="756" t="s">
        <v>133</v>
      </c>
      <c r="I10" s="758" t="s">
        <v>9</v>
      </c>
      <c r="J10" s="756" t="s">
        <v>134</v>
      </c>
      <c r="K10" s="760" t="s">
        <v>10</v>
      </c>
      <c r="L10" s="841"/>
      <c r="M10" s="945" t="s">
        <v>229</v>
      </c>
      <c r="N10" s="945" t="s">
        <v>230</v>
      </c>
      <c r="O10" s="945" t="s">
        <v>231</v>
      </c>
      <c r="P10" s="945" t="s">
        <v>232</v>
      </c>
      <c r="Q10" s="945" t="s">
        <v>233</v>
      </c>
      <c r="R10" s="945" t="s">
        <v>234</v>
      </c>
      <c r="S10" s="945" t="s">
        <v>235</v>
      </c>
      <c r="T10" s="947"/>
      <c r="U10" s="950"/>
      <c r="V10" s="950"/>
    </row>
    <row r="11" spans="1:22" ht="21" customHeight="1" thickBot="1" x14ac:dyDescent="0.2">
      <c r="B11" s="64"/>
      <c r="C11" s="853"/>
      <c r="D11" s="853"/>
      <c r="E11" s="755"/>
      <c r="F11" s="757"/>
      <c r="G11" s="759"/>
      <c r="H11" s="757"/>
      <c r="I11" s="759"/>
      <c r="J11" s="757"/>
      <c r="K11" s="761"/>
      <c r="L11" s="842"/>
      <c r="M11" s="945"/>
      <c r="N11" s="945"/>
      <c r="O11" s="945"/>
      <c r="P11" s="945"/>
      <c r="Q11" s="945"/>
      <c r="R11" s="945"/>
      <c r="S11" s="945"/>
      <c r="T11" s="947"/>
      <c r="U11" s="951"/>
      <c r="V11" s="951"/>
    </row>
    <row r="12" spans="1:22" x14ac:dyDescent="0.15">
      <c r="B12" s="65" t="s">
        <v>39</v>
      </c>
      <c r="C12" s="90"/>
      <c r="D12" s="90"/>
      <c r="E12" s="861">
        <v>74115</v>
      </c>
      <c r="F12" s="863">
        <v>77609</v>
      </c>
      <c r="G12" s="863">
        <v>151724</v>
      </c>
      <c r="H12" s="865">
        <v>63489</v>
      </c>
      <c r="I12" s="865">
        <v>215214</v>
      </c>
      <c r="J12" s="865">
        <v>89764</v>
      </c>
      <c r="K12" s="859">
        <v>153254</v>
      </c>
      <c r="L12" s="854">
        <v>304978</v>
      </c>
      <c r="M12" s="952"/>
      <c r="N12" s="952"/>
      <c r="O12" s="952"/>
      <c r="P12" s="952"/>
      <c r="Q12" s="952"/>
      <c r="R12" s="956"/>
      <c r="S12" s="952"/>
      <c r="T12" s="952"/>
      <c r="U12" s="954"/>
      <c r="V12" s="954"/>
    </row>
    <row r="13" spans="1:22" ht="18" customHeight="1" x14ac:dyDescent="0.15">
      <c r="B13" s="67" t="s">
        <v>82</v>
      </c>
      <c r="C13" s="91"/>
      <c r="D13" s="91"/>
      <c r="E13" s="862"/>
      <c r="F13" s="864"/>
      <c r="G13" s="864"/>
      <c r="H13" s="866"/>
      <c r="I13" s="866"/>
      <c r="J13" s="866"/>
      <c r="K13" s="860"/>
      <c r="L13" s="855"/>
      <c r="M13" s="952"/>
      <c r="N13" s="953"/>
      <c r="O13" s="953"/>
      <c r="P13" s="953"/>
      <c r="Q13" s="953"/>
      <c r="R13" s="957"/>
      <c r="S13" s="953"/>
      <c r="T13" s="953"/>
      <c r="U13" s="955"/>
      <c r="V13" s="955"/>
    </row>
    <row r="14" spans="1:22" ht="27.75" customHeight="1" x14ac:dyDescent="0.15">
      <c r="B14" s="92"/>
      <c r="C14" s="867" t="s">
        <v>224</v>
      </c>
      <c r="D14" s="868"/>
      <c r="E14" s="121">
        <v>25946</v>
      </c>
      <c r="F14" s="122">
        <v>27967</v>
      </c>
      <c r="G14" s="122">
        <v>53913</v>
      </c>
      <c r="H14" s="113">
        <v>27092</v>
      </c>
      <c r="I14" s="114">
        <v>81006</v>
      </c>
      <c r="J14" s="122">
        <v>31449</v>
      </c>
      <c r="K14" s="469">
        <v>58542</v>
      </c>
      <c r="L14" s="125">
        <v>112455</v>
      </c>
      <c r="M14" s="498"/>
      <c r="N14" s="498"/>
      <c r="O14" s="498"/>
      <c r="P14" s="498"/>
      <c r="Q14" s="498"/>
      <c r="R14" s="499"/>
      <c r="S14" s="498"/>
      <c r="T14" s="498"/>
      <c r="U14" s="446"/>
      <c r="V14" s="446"/>
    </row>
    <row r="15" spans="1:22" ht="27.75" customHeight="1" x14ac:dyDescent="0.15">
      <c r="B15" s="92"/>
      <c r="C15" s="869" t="s">
        <v>238</v>
      </c>
      <c r="D15" s="870"/>
      <c r="E15" s="126">
        <v>22993</v>
      </c>
      <c r="F15" s="127">
        <v>23156</v>
      </c>
      <c r="G15" s="127">
        <v>46149</v>
      </c>
      <c r="H15" s="116">
        <v>17445</v>
      </c>
      <c r="I15" s="117">
        <v>63595</v>
      </c>
      <c r="J15" s="127">
        <v>25414</v>
      </c>
      <c r="K15" s="476">
        <v>42860</v>
      </c>
      <c r="L15" s="130">
        <v>89009</v>
      </c>
      <c r="M15" s="498"/>
      <c r="N15" s="498"/>
      <c r="O15" s="498"/>
      <c r="P15" s="498"/>
      <c r="Q15" s="498"/>
      <c r="R15" s="499"/>
      <c r="S15" s="498"/>
      <c r="T15" s="498"/>
      <c r="U15" s="446"/>
      <c r="V15" s="446"/>
    </row>
    <row r="16" spans="1:22" ht="27.75" customHeight="1" x14ac:dyDescent="0.15">
      <c r="B16" s="92"/>
      <c r="C16" s="869" t="s">
        <v>225</v>
      </c>
      <c r="D16" s="870"/>
      <c r="E16" s="126">
        <v>22986</v>
      </c>
      <c r="F16" s="127">
        <v>24227</v>
      </c>
      <c r="G16" s="127">
        <v>47213</v>
      </c>
      <c r="H16" s="116">
        <v>16417</v>
      </c>
      <c r="I16" s="117">
        <v>63630</v>
      </c>
      <c r="J16" s="127">
        <v>29852</v>
      </c>
      <c r="K16" s="476">
        <v>46270</v>
      </c>
      <c r="L16" s="130">
        <v>93483</v>
      </c>
      <c r="M16" s="498"/>
      <c r="N16" s="498"/>
      <c r="O16" s="498"/>
      <c r="P16" s="498"/>
      <c r="Q16" s="498"/>
      <c r="R16" s="499"/>
      <c r="S16" s="498"/>
      <c r="T16" s="498"/>
      <c r="U16" s="446"/>
      <c r="V16" s="446"/>
    </row>
    <row r="17" spans="2:22" ht="27.75" customHeight="1" x14ac:dyDescent="0.15">
      <c r="B17" s="94"/>
      <c r="C17" s="871" t="s">
        <v>80</v>
      </c>
      <c r="D17" s="872"/>
      <c r="E17" s="131">
        <v>2188</v>
      </c>
      <c r="F17" s="132">
        <v>2260</v>
      </c>
      <c r="G17" s="132">
        <v>4448</v>
      </c>
      <c r="H17" s="132">
        <v>2534</v>
      </c>
      <c r="I17" s="133">
        <v>6982</v>
      </c>
      <c r="J17" s="132">
        <v>3048</v>
      </c>
      <c r="K17" s="484">
        <v>5583</v>
      </c>
      <c r="L17" s="135">
        <v>10031</v>
      </c>
      <c r="M17" s="498"/>
      <c r="N17" s="498"/>
      <c r="O17" s="498"/>
      <c r="P17" s="498"/>
      <c r="Q17" s="498"/>
      <c r="R17" s="499"/>
      <c r="S17" s="498"/>
      <c r="T17" s="498"/>
      <c r="U17" s="446"/>
      <c r="V17" s="446"/>
    </row>
    <row r="18" spans="2:22" x14ac:dyDescent="0.15">
      <c r="B18" s="77" t="s">
        <v>40</v>
      </c>
      <c r="C18" s="95"/>
      <c r="D18" s="96"/>
      <c r="E18" s="873">
        <v>60537</v>
      </c>
      <c r="F18" s="875">
        <v>75733</v>
      </c>
      <c r="G18" s="875">
        <v>136270</v>
      </c>
      <c r="H18" s="875">
        <v>77762</v>
      </c>
      <c r="I18" s="875">
        <v>214032</v>
      </c>
      <c r="J18" s="875">
        <v>89583</v>
      </c>
      <c r="K18" s="876">
        <v>167346</v>
      </c>
      <c r="L18" s="877">
        <v>303616</v>
      </c>
      <c r="M18" s="952"/>
      <c r="N18" s="952"/>
      <c r="O18" s="952"/>
      <c r="P18" s="952"/>
      <c r="Q18" s="952"/>
      <c r="R18" s="956"/>
      <c r="S18" s="952"/>
      <c r="T18" s="952"/>
      <c r="U18" s="954"/>
      <c r="V18" s="954"/>
    </row>
    <row r="19" spans="2:22" ht="18" customHeight="1" x14ac:dyDescent="0.15">
      <c r="B19" s="67" t="s">
        <v>83</v>
      </c>
      <c r="C19" s="91"/>
      <c r="D19" s="91"/>
      <c r="E19" s="874"/>
      <c r="F19" s="864">
        <v>0</v>
      </c>
      <c r="G19" s="864"/>
      <c r="H19" s="866"/>
      <c r="I19" s="866"/>
      <c r="J19" s="866"/>
      <c r="K19" s="860">
        <v>0</v>
      </c>
      <c r="L19" s="855"/>
      <c r="M19" s="953"/>
      <c r="N19" s="953"/>
      <c r="O19" s="953"/>
      <c r="P19" s="953"/>
      <c r="Q19" s="953"/>
      <c r="R19" s="957"/>
      <c r="S19" s="953"/>
      <c r="T19" s="953"/>
      <c r="U19" s="955"/>
      <c r="V19" s="955"/>
    </row>
    <row r="20" spans="2:22" ht="27.75" customHeight="1" x14ac:dyDescent="0.15">
      <c r="B20" s="92"/>
      <c r="C20" s="867" t="s">
        <v>224</v>
      </c>
      <c r="D20" s="868"/>
      <c r="E20" s="121">
        <v>23470</v>
      </c>
      <c r="F20" s="122">
        <v>28201</v>
      </c>
      <c r="G20" s="122">
        <v>51671</v>
      </c>
      <c r="H20" s="122">
        <v>26915</v>
      </c>
      <c r="I20" s="123">
        <v>78587</v>
      </c>
      <c r="J20" s="122">
        <v>31399</v>
      </c>
      <c r="K20" s="469">
        <v>58315</v>
      </c>
      <c r="L20" s="125">
        <v>109986</v>
      </c>
      <c r="M20" s="498"/>
      <c r="N20" s="498"/>
      <c r="O20" s="498"/>
      <c r="P20" s="498"/>
      <c r="Q20" s="498"/>
      <c r="R20" s="499"/>
      <c r="S20" s="498"/>
      <c r="T20" s="498"/>
      <c r="U20" s="446"/>
      <c r="V20" s="446"/>
    </row>
    <row r="21" spans="2:22" ht="27.75" customHeight="1" x14ac:dyDescent="0.15">
      <c r="B21" s="92"/>
      <c r="C21" s="869" t="s">
        <v>238</v>
      </c>
      <c r="D21" s="870"/>
      <c r="E21" s="126">
        <v>15355</v>
      </c>
      <c r="F21" s="127">
        <v>20283</v>
      </c>
      <c r="G21" s="127">
        <v>35638</v>
      </c>
      <c r="H21" s="127">
        <v>21043</v>
      </c>
      <c r="I21" s="128">
        <v>56681</v>
      </c>
      <c r="J21" s="127">
        <v>27271</v>
      </c>
      <c r="K21" s="476">
        <v>48315</v>
      </c>
      <c r="L21" s="130">
        <v>83953</v>
      </c>
      <c r="M21" s="498"/>
      <c r="N21" s="498"/>
      <c r="O21" s="498"/>
      <c r="P21" s="498"/>
      <c r="Q21" s="498"/>
      <c r="R21" s="499"/>
      <c r="S21" s="498"/>
      <c r="T21" s="498"/>
      <c r="U21" s="446"/>
      <c r="V21" s="446"/>
    </row>
    <row r="22" spans="2:22" ht="27.75" customHeight="1" x14ac:dyDescent="0.15">
      <c r="B22" s="92"/>
      <c r="C22" s="869" t="s">
        <v>225</v>
      </c>
      <c r="D22" s="870"/>
      <c r="E22" s="126">
        <v>18468</v>
      </c>
      <c r="F22" s="127">
        <v>24539</v>
      </c>
      <c r="G22" s="127">
        <v>43007</v>
      </c>
      <c r="H22" s="127">
        <v>27062</v>
      </c>
      <c r="I22" s="128">
        <v>70069</v>
      </c>
      <c r="J22" s="127">
        <v>29292</v>
      </c>
      <c r="K22" s="476">
        <v>56355</v>
      </c>
      <c r="L22" s="130">
        <v>99362</v>
      </c>
      <c r="M22" s="498"/>
      <c r="N22" s="498"/>
      <c r="O22" s="498"/>
      <c r="P22" s="498"/>
      <c r="Q22" s="498"/>
      <c r="R22" s="499"/>
      <c r="S22" s="498"/>
      <c r="T22" s="498"/>
      <c r="U22" s="446"/>
      <c r="V22" s="446"/>
    </row>
    <row r="23" spans="2:22" ht="27.75" customHeight="1" x14ac:dyDescent="0.15">
      <c r="B23" s="94"/>
      <c r="C23" s="871" t="s">
        <v>80</v>
      </c>
      <c r="D23" s="872"/>
      <c r="E23" s="131">
        <v>3243</v>
      </c>
      <c r="F23" s="132">
        <v>2710</v>
      </c>
      <c r="G23" s="132">
        <v>5953</v>
      </c>
      <c r="H23" s="132">
        <v>2740</v>
      </c>
      <c r="I23" s="133">
        <v>8694</v>
      </c>
      <c r="J23" s="132">
        <v>1620</v>
      </c>
      <c r="K23" s="484">
        <v>4361</v>
      </c>
      <c r="L23" s="135">
        <v>10314</v>
      </c>
      <c r="M23" s="498"/>
      <c r="N23" s="498"/>
      <c r="O23" s="498"/>
      <c r="P23" s="498"/>
      <c r="Q23" s="498"/>
      <c r="R23" s="499"/>
      <c r="S23" s="498"/>
      <c r="T23" s="498"/>
      <c r="U23" s="446"/>
      <c r="V23" s="446"/>
    </row>
    <row r="24" spans="2:22" x14ac:dyDescent="0.15">
      <c r="B24" s="80" t="s">
        <v>41</v>
      </c>
      <c r="C24" s="96"/>
      <c r="D24" s="96"/>
      <c r="E24" s="873">
        <v>-178</v>
      </c>
      <c r="F24" s="875">
        <v>4547</v>
      </c>
      <c r="G24" s="875">
        <v>4369</v>
      </c>
      <c r="H24" s="875">
        <v>3839</v>
      </c>
      <c r="I24" s="875">
        <v>8208</v>
      </c>
      <c r="J24" s="875">
        <v>8036</v>
      </c>
      <c r="K24" s="876">
        <v>11876</v>
      </c>
      <c r="L24" s="877">
        <v>16245</v>
      </c>
      <c r="M24" s="952"/>
      <c r="N24" s="952"/>
      <c r="O24" s="952"/>
      <c r="P24" s="952"/>
      <c r="Q24" s="952"/>
      <c r="R24" s="956"/>
      <c r="S24" s="952"/>
      <c r="T24" s="952"/>
      <c r="U24" s="954"/>
      <c r="V24" s="954"/>
    </row>
    <row r="25" spans="2:22" ht="18" customHeight="1" x14ac:dyDescent="0.15">
      <c r="B25" s="67" t="s">
        <v>84</v>
      </c>
      <c r="C25" s="95"/>
      <c r="D25" s="95"/>
      <c r="E25" s="874"/>
      <c r="F25" s="864">
        <v>0</v>
      </c>
      <c r="G25" s="864"/>
      <c r="H25" s="866"/>
      <c r="I25" s="866"/>
      <c r="J25" s="866"/>
      <c r="K25" s="860">
        <v>0</v>
      </c>
      <c r="L25" s="855"/>
      <c r="M25" s="953"/>
      <c r="N25" s="953"/>
      <c r="O25" s="953"/>
      <c r="P25" s="953"/>
      <c r="Q25" s="953"/>
      <c r="R25" s="957"/>
      <c r="S25" s="953"/>
      <c r="T25" s="953"/>
      <c r="U25" s="955"/>
      <c r="V25" s="955"/>
    </row>
    <row r="26" spans="2:22" ht="27.75" customHeight="1" x14ac:dyDescent="0.15">
      <c r="B26" s="92"/>
      <c r="C26" s="867" t="s">
        <v>224</v>
      </c>
      <c r="D26" s="868"/>
      <c r="E26" s="121">
        <v>1653</v>
      </c>
      <c r="F26" s="122">
        <v>2711</v>
      </c>
      <c r="G26" s="122">
        <v>4364</v>
      </c>
      <c r="H26" s="122">
        <v>2912</v>
      </c>
      <c r="I26" s="123">
        <v>7279</v>
      </c>
      <c r="J26" s="122">
        <v>3725</v>
      </c>
      <c r="K26" s="469">
        <v>6641</v>
      </c>
      <c r="L26" s="125">
        <v>11005</v>
      </c>
      <c r="M26" s="498"/>
      <c r="N26" s="498"/>
      <c r="O26" s="498"/>
      <c r="P26" s="498"/>
      <c r="Q26" s="498"/>
      <c r="R26" s="499"/>
      <c r="S26" s="498"/>
      <c r="T26" s="498"/>
      <c r="U26" s="446"/>
      <c r="V26" s="446"/>
    </row>
    <row r="27" spans="2:22" ht="27.75" customHeight="1" x14ac:dyDescent="0.15">
      <c r="B27" s="92"/>
      <c r="C27" s="869" t="s">
        <v>238</v>
      </c>
      <c r="D27" s="870"/>
      <c r="E27" s="126">
        <v>379</v>
      </c>
      <c r="F27" s="127">
        <v>1955</v>
      </c>
      <c r="G27" s="127">
        <v>2334</v>
      </c>
      <c r="H27" s="127">
        <v>2489</v>
      </c>
      <c r="I27" s="128">
        <v>4825</v>
      </c>
      <c r="J27" s="127">
        <v>4367</v>
      </c>
      <c r="K27" s="476">
        <v>6859</v>
      </c>
      <c r="L27" s="130">
        <v>9193</v>
      </c>
      <c r="M27" s="498"/>
      <c r="N27" s="498"/>
      <c r="O27" s="498"/>
      <c r="P27" s="498"/>
      <c r="Q27" s="498"/>
      <c r="R27" s="499"/>
      <c r="S27" s="498"/>
      <c r="T27" s="498"/>
      <c r="U27" s="446"/>
      <c r="V27" s="446"/>
    </row>
    <row r="28" spans="2:22" ht="27.75" customHeight="1" x14ac:dyDescent="0.15">
      <c r="B28" s="92"/>
      <c r="C28" s="869" t="s">
        <v>225</v>
      </c>
      <c r="D28" s="870"/>
      <c r="E28" s="115">
        <v>-165</v>
      </c>
      <c r="F28" s="127">
        <v>2262</v>
      </c>
      <c r="G28" s="127">
        <v>2097</v>
      </c>
      <c r="H28" s="127">
        <v>1090</v>
      </c>
      <c r="I28" s="128">
        <v>3189</v>
      </c>
      <c r="J28" s="127">
        <v>3110</v>
      </c>
      <c r="K28" s="476">
        <v>4203</v>
      </c>
      <c r="L28" s="130">
        <v>6300</v>
      </c>
      <c r="M28" s="498"/>
      <c r="N28" s="498"/>
      <c r="O28" s="498"/>
      <c r="P28" s="498"/>
      <c r="Q28" s="498"/>
      <c r="R28" s="499"/>
      <c r="S28" s="498"/>
      <c r="T28" s="498"/>
      <c r="U28" s="446"/>
      <c r="V28" s="446"/>
    </row>
    <row r="29" spans="2:22" ht="27.75" customHeight="1" x14ac:dyDescent="0.15">
      <c r="B29" s="92"/>
      <c r="C29" s="890" t="s">
        <v>80</v>
      </c>
      <c r="D29" s="891"/>
      <c r="E29" s="126">
        <v>120</v>
      </c>
      <c r="F29" s="127">
        <v>130</v>
      </c>
      <c r="G29" s="127">
        <v>250</v>
      </c>
      <c r="H29" s="127">
        <v>161</v>
      </c>
      <c r="I29" s="128">
        <v>405</v>
      </c>
      <c r="J29" s="127">
        <v>105</v>
      </c>
      <c r="K29" s="476">
        <v>261</v>
      </c>
      <c r="L29" s="130">
        <v>511</v>
      </c>
      <c r="M29" s="498"/>
      <c r="N29" s="498"/>
      <c r="O29" s="498"/>
      <c r="P29" s="498"/>
      <c r="Q29" s="498"/>
      <c r="R29" s="457"/>
      <c r="S29" s="457"/>
      <c r="T29" s="498"/>
      <c r="U29" s="446"/>
      <c r="V29" s="446"/>
    </row>
    <row r="30" spans="2:22" ht="27.75" customHeight="1" x14ac:dyDescent="0.15">
      <c r="B30" s="94"/>
      <c r="C30" s="893" t="s">
        <v>226</v>
      </c>
      <c r="D30" s="894"/>
      <c r="E30" s="131">
        <v>-2166</v>
      </c>
      <c r="F30" s="132">
        <v>-2510</v>
      </c>
      <c r="G30" s="132">
        <v>-4676</v>
      </c>
      <c r="H30" s="132">
        <v>-2816</v>
      </c>
      <c r="I30" s="133">
        <v>-7492</v>
      </c>
      <c r="J30" s="132">
        <v>-3271</v>
      </c>
      <c r="K30" s="484">
        <v>-6087</v>
      </c>
      <c r="L30" s="135">
        <v>-10763</v>
      </c>
      <c r="M30" s="498"/>
      <c r="N30" s="498"/>
      <c r="O30" s="498"/>
      <c r="P30" s="498"/>
      <c r="Q30" s="498"/>
      <c r="R30" s="499"/>
      <c r="S30" s="498"/>
      <c r="T30" s="498"/>
      <c r="U30" s="446"/>
      <c r="V30" s="446"/>
    </row>
    <row r="31" spans="2:22" x14ac:dyDescent="0.15">
      <c r="B31" s="77" t="s">
        <v>42</v>
      </c>
      <c r="C31" s="95"/>
      <c r="D31" s="95"/>
      <c r="E31" s="880" t="s">
        <v>236</v>
      </c>
      <c r="F31" s="896">
        <v>0.06</v>
      </c>
      <c r="G31" s="896">
        <v>3.2000000000000001E-2</v>
      </c>
      <c r="H31" s="896">
        <v>4.9000000000000002E-2</v>
      </c>
      <c r="I31" s="896">
        <v>3.7999999999999999E-2</v>
      </c>
      <c r="J31" s="896">
        <v>0.09</v>
      </c>
      <c r="K31" s="906">
        <v>7.0966739569514659E-2</v>
      </c>
      <c r="L31" s="908">
        <v>5.3999999999999999E-2</v>
      </c>
      <c r="M31" s="960"/>
      <c r="N31" s="958"/>
      <c r="O31" s="958"/>
      <c r="P31" s="958"/>
      <c r="Q31" s="958"/>
      <c r="R31" s="960"/>
      <c r="S31" s="958"/>
      <c r="T31" s="958"/>
      <c r="U31" s="961"/>
      <c r="V31" s="961"/>
    </row>
    <row r="32" spans="2:22" ht="18" customHeight="1" x14ac:dyDescent="0.15">
      <c r="B32" s="67" t="s">
        <v>85</v>
      </c>
      <c r="C32" s="95"/>
      <c r="D32" s="95"/>
      <c r="E32" s="895"/>
      <c r="F32" s="897"/>
      <c r="G32" s="897"/>
      <c r="H32" s="898"/>
      <c r="I32" s="898"/>
      <c r="J32" s="898"/>
      <c r="K32" s="907"/>
      <c r="L32" s="909"/>
      <c r="M32" s="959"/>
      <c r="N32" s="959"/>
      <c r="O32" s="959"/>
      <c r="P32" s="959"/>
      <c r="Q32" s="959"/>
      <c r="R32" s="963"/>
      <c r="S32" s="959"/>
      <c r="T32" s="959"/>
      <c r="U32" s="962"/>
      <c r="V32" s="962"/>
    </row>
    <row r="33" spans="2:22" ht="27.75" customHeight="1" x14ac:dyDescent="0.15">
      <c r="B33" s="92"/>
      <c r="C33" s="867" t="s">
        <v>224</v>
      </c>
      <c r="D33" s="901"/>
      <c r="E33" s="360">
        <v>7.0000000000000007E-2</v>
      </c>
      <c r="F33" s="361">
        <v>9.6000000000000002E-2</v>
      </c>
      <c r="G33" s="361">
        <v>8.4000000000000005E-2</v>
      </c>
      <c r="H33" s="361">
        <v>0.108</v>
      </c>
      <c r="I33" s="362">
        <v>9.2999999999999999E-2</v>
      </c>
      <c r="J33" s="361">
        <v>0.11899999999999999</v>
      </c>
      <c r="K33" s="570">
        <v>0.11388150561605076</v>
      </c>
      <c r="L33" s="490">
        <v>0.1</v>
      </c>
      <c r="M33" s="496"/>
      <c r="N33" s="496"/>
      <c r="O33" s="496"/>
      <c r="P33" s="496"/>
      <c r="Q33" s="496"/>
      <c r="R33" s="497"/>
      <c r="S33" s="496"/>
      <c r="T33" s="496"/>
      <c r="U33" s="448"/>
      <c r="V33" s="448"/>
    </row>
    <row r="34" spans="2:22" ht="27.75" customHeight="1" x14ac:dyDescent="0.15">
      <c r="B34" s="92"/>
      <c r="C34" s="869" t="s">
        <v>238</v>
      </c>
      <c r="D34" s="902"/>
      <c r="E34" s="366">
        <v>2.5000000000000001E-2</v>
      </c>
      <c r="F34" s="367">
        <v>9.6000000000000002E-2</v>
      </c>
      <c r="G34" s="367">
        <v>6.5000000000000002E-2</v>
      </c>
      <c r="H34" s="367">
        <v>0.11799999999999999</v>
      </c>
      <c r="I34" s="368">
        <v>8.5000000000000006E-2</v>
      </c>
      <c r="J34" s="367">
        <v>0.16</v>
      </c>
      <c r="K34" s="571">
        <v>0.14196419331470558</v>
      </c>
      <c r="L34" s="370">
        <v>0.11</v>
      </c>
      <c r="M34" s="496"/>
      <c r="N34" s="496"/>
      <c r="O34" s="497"/>
      <c r="P34" s="497"/>
      <c r="Q34" s="497"/>
      <c r="R34" s="497"/>
      <c r="S34" s="496"/>
      <c r="T34" s="497"/>
      <c r="U34" s="450"/>
      <c r="V34" s="450"/>
    </row>
    <row r="35" spans="2:22" ht="27.75" customHeight="1" x14ac:dyDescent="0.15">
      <c r="B35" s="92"/>
      <c r="C35" s="869" t="s">
        <v>225</v>
      </c>
      <c r="D35" s="902"/>
      <c r="E35" s="372" t="s">
        <v>236</v>
      </c>
      <c r="F35" s="367">
        <v>9.1999999999999998E-2</v>
      </c>
      <c r="G35" s="367">
        <v>4.9000000000000002E-2</v>
      </c>
      <c r="H35" s="367">
        <v>0.04</v>
      </c>
      <c r="I35" s="368">
        <v>4.5999999999999999E-2</v>
      </c>
      <c r="J35" s="367">
        <v>0.106</v>
      </c>
      <c r="K35" s="571">
        <v>7.4580782539260052E-2</v>
      </c>
      <c r="L35" s="370">
        <v>6.3E-2</v>
      </c>
      <c r="M35" s="497"/>
      <c r="N35" s="496"/>
      <c r="O35" s="497"/>
      <c r="P35" s="497"/>
      <c r="Q35" s="497"/>
      <c r="R35" s="497"/>
      <c r="S35" s="496"/>
      <c r="T35" s="497"/>
      <c r="U35" s="450"/>
      <c r="V35" s="450"/>
    </row>
    <row r="36" spans="2:22" ht="27.75" customHeight="1" thickBot="1" x14ac:dyDescent="0.2">
      <c r="B36" s="98"/>
      <c r="C36" s="903" t="s">
        <v>80</v>
      </c>
      <c r="D36" s="904"/>
      <c r="E36" s="373">
        <v>3.6999999999999998E-2</v>
      </c>
      <c r="F36" s="374">
        <v>4.8000000000000001E-2</v>
      </c>
      <c r="G36" s="374">
        <v>4.2000000000000003E-2</v>
      </c>
      <c r="H36" s="374">
        <v>5.8999999999999997E-2</v>
      </c>
      <c r="I36" s="375">
        <v>4.7E-2</v>
      </c>
      <c r="J36" s="374">
        <v>6.5000000000000002E-2</v>
      </c>
      <c r="K36" s="572">
        <v>5.9848658564549413E-2</v>
      </c>
      <c r="L36" s="377">
        <v>0.05</v>
      </c>
      <c r="M36" s="497"/>
      <c r="N36" s="496"/>
      <c r="O36" s="496"/>
      <c r="P36" s="496"/>
      <c r="Q36" s="496"/>
      <c r="R36" s="497"/>
      <c r="S36" s="496"/>
      <c r="T36" s="496"/>
      <c r="U36" s="448"/>
      <c r="V36" s="448"/>
    </row>
    <row r="37" spans="2:22" ht="11.25" customHeight="1" x14ac:dyDescent="0.15">
      <c r="B37" s="99"/>
      <c r="C37" s="84"/>
      <c r="D37" s="85"/>
      <c r="E37" s="138"/>
      <c r="F37" s="138"/>
      <c r="G37" s="138"/>
      <c r="H37" s="138"/>
      <c r="I37" s="138"/>
      <c r="J37" s="138"/>
      <c r="K37" s="138"/>
      <c r="L37" s="138"/>
      <c r="M37" s="138"/>
      <c r="N37" s="138"/>
      <c r="O37" s="138"/>
      <c r="P37" s="138"/>
      <c r="Q37" s="138"/>
      <c r="R37" s="119"/>
      <c r="S37" s="138"/>
      <c r="T37" s="138"/>
      <c r="U37" s="138"/>
      <c r="V37" s="138"/>
    </row>
    <row r="38" spans="2:22" ht="15" customHeight="1" x14ac:dyDescent="0.15">
      <c r="B38" s="23" t="s">
        <v>51</v>
      </c>
      <c r="C38" s="84"/>
      <c r="D38" s="85"/>
      <c r="E38" s="138"/>
      <c r="F38" s="138"/>
      <c r="G38" s="138"/>
      <c r="H38" s="138"/>
      <c r="I38" s="138"/>
      <c r="J38" s="138"/>
      <c r="K38" s="138"/>
      <c r="L38" s="138"/>
      <c r="M38" s="138"/>
      <c r="N38" s="138"/>
      <c r="O38" s="138"/>
      <c r="P38" s="138"/>
      <c r="Q38" s="138"/>
      <c r="R38" s="119"/>
      <c r="S38" s="138"/>
      <c r="T38" s="138"/>
      <c r="U38" s="138"/>
      <c r="V38" s="138"/>
    </row>
    <row r="39" spans="2:22" ht="15" customHeight="1" x14ac:dyDescent="0.15">
      <c r="B39" s="24" t="s">
        <v>52</v>
      </c>
      <c r="C39" s="84"/>
      <c r="D39" s="85"/>
      <c r="E39" s="138"/>
      <c r="F39" s="138"/>
      <c r="G39" s="138"/>
      <c r="H39" s="138"/>
      <c r="I39" s="138"/>
      <c r="J39" s="138"/>
      <c r="K39" s="138"/>
      <c r="L39" s="138"/>
      <c r="M39" s="138"/>
      <c r="N39" s="138"/>
      <c r="O39" s="138"/>
      <c r="P39" s="138"/>
      <c r="Q39" s="138"/>
      <c r="R39" s="119"/>
      <c r="S39" s="138"/>
      <c r="T39" s="138"/>
      <c r="U39" s="138"/>
      <c r="V39" s="138"/>
    </row>
    <row r="40" spans="2:22" s="4" customFormat="1" ht="15" customHeight="1" thickBot="1" x14ac:dyDescent="0.2">
      <c r="E40" s="108"/>
      <c r="F40" s="108"/>
      <c r="G40" s="108"/>
      <c r="H40" s="108"/>
      <c r="I40" s="107"/>
      <c r="J40" s="108"/>
      <c r="K40" s="108"/>
      <c r="L40" s="108"/>
      <c r="M40" s="108"/>
      <c r="N40" s="108"/>
      <c r="O40" s="108"/>
      <c r="P40" s="108"/>
      <c r="Q40" s="108"/>
      <c r="R40" s="108"/>
      <c r="S40" s="108"/>
      <c r="T40" s="108"/>
      <c r="U40" s="451"/>
      <c r="V40" s="451"/>
    </row>
    <row r="41" spans="2:22" ht="39.75" customHeight="1" thickBot="1" x14ac:dyDescent="0.2">
      <c r="B41" s="836" t="s">
        <v>184</v>
      </c>
      <c r="C41" s="837"/>
      <c r="D41" s="62"/>
      <c r="E41" s="838" t="s">
        <v>203</v>
      </c>
      <c r="F41" s="839"/>
      <c r="G41" s="839"/>
      <c r="H41" s="839"/>
      <c r="I41" s="839"/>
      <c r="J41" s="839"/>
      <c r="K41" s="839"/>
      <c r="L41" s="966" t="s">
        <v>8</v>
      </c>
      <c r="M41" s="905" t="s">
        <v>221</v>
      </c>
      <c r="N41" s="839"/>
      <c r="O41" s="839"/>
      <c r="P41" s="839"/>
      <c r="Q41" s="839"/>
      <c r="R41" s="839"/>
      <c r="S41" s="839"/>
      <c r="T41" s="840" t="s">
        <v>8</v>
      </c>
      <c r="U41" s="949"/>
      <c r="V41" s="949"/>
    </row>
    <row r="42" spans="2:22" ht="21" customHeight="1" x14ac:dyDescent="0.15">
      <c r="B42" s="63"/>
      <c r="C42" s="851" t="s">
        <v>129</v>
      </c>
      <c r="D42" s="852"/>
      <c r="E42" s="754" t="s">
        <v>130</v>
      </c>
      <c r="F42" s="756" t="s">
        <v>131</v>
      </c>
      <c r="G42" s="758" t="s">
        <v>132</v>
      </c>
      <c r="H42" s="756" t="s">
        <v>133</v>
      </c>
      <c r="I42" s="758" t="s">
        <v>9</v>
      </c>
      <c r="J42" s="756" t="s">
        <v>134</v>
      </c>
      <c r="K42" s="760" t="s">
        <v>10</v>
      </c>
      <c r="L42" s="950"/>
      <c r="M42" s="762" t="s">
        <v>130</v>
      </c>
      <c r="N42" s="756" t="s">
        <v>131</v>
      </c>
      <c r="O42" s="758" t="s">
        <v>132</v>
      </c>
      <c r="P42" s="756" t="s">
        <v>133</v>
      </c>
      <c r="Q42" s="758" t="s">
        <v>9</v>
      </c>
      <c r="R42" s="758" t="s">
        <v>134</v>
      </c>
      <c r="S42" s="760" t="s">
        <v>10</v>
      </c>
      <c r="T42" s="841"/>
      <c r="U42" s="950"/>
      <c r="V42" s="950"/>
    </row>
    <row r="43" spans="2:22" ht="21" customHeight="1" thickBot="1" x14ac:dyDescent="0.2">
      <c r="B43" s="64"/>
      <c r="C43" s="853"/>
      <c r="D43" s="853"/>
      <c r="E43" s="755"/>
      <c r="F43" s="757"/>
      <c r="G43" s="759"/>
      <c r="H43" s="757"/>
      <c r="I43" s="759"/>
      <c r="J43" s="757"/>
      <c r="K43" s="761"/>
      <c r="L43" s="967"/>
      <c r="M43" s="763"/>
      <c r="N43" s="757"/>
      <c r="O43" s="759"/>
      <c r="P43" s="757"/>
      <c r="Q43" s="759"/>
      <c r="R43" s="759"/>
      <c r="S43" s="761"/>
      <c r="T43" s="842"/>
      <c r="U43" s="951"/>
      <c r="V43" s="951"/>
    </row>
    <row r="44" spans="2:22" x14ac:dyDescent="0.15">
      <c r="B44" s="65" t="s">
        <v>39</v>
      </c>
      <c r="C44" s="90"/>
      <c r="D44" s="90"/>
      <c r="E44" s="971">
        <v>64291</v>
      </c>
      <c r="F44" s="917">
        <v>64361</v>
      </c>
      <c r="G44" s="917">
        <v>128653</v>
      </c>
      <c r="H44" s="919">
        <v>73012</v>
      </c>
      <c r="I44" s="919">
        <v>201665</v>
      </c>
      <c r="J44" s="919">
        <v>86166</v>
      </c>
      <c r="K44" s="859">
        <v>159179</v>
      </c>
      <c r="L44" s="964">
        <v>287831</v>
      </c>
      <c r="M44" s="910">
        <v>66213</v>
      </c>
      <c r="N44" s="917">
        <v>80514</v>
      </c>
      <c r="O44" s="919">
        <v>146727</v>
      </c>
      <c r="P44" s="919">
        <v>60725</v>
      </c>
      <c r="Q44" s="919">
        <v>207452</v>
      </c>
      <c r="R44" s="919">
        <v>77286</v>
      </c>
      <c r="S44" s="859">
        <v>138011</v>
      </c>
      <c r="T44" s="920">
        <v>284739</v>
      </c>
      <c r="U44" s="970"/>
      <c r="V44" s="970"/>
    </row>
    <row r="45" spans="2:22" ht="18" customHeight="1" x14ac:dyDescent="0.15">
      <c r="B45" s="67" t="s">
        <v>82</v>
      </c>
      <c r="C45" s="91"/>
      <c r="D45" s="91"/>
      <c r="E45" s="969">
        <v>0</v>
      </c>
      <c r="F45" s="918">
        <v>0</v>
      </c>
      <c r="G45" s="918">
        <v>0</v>
      </c>
      <c r="H45" s="914">
        <v>0</v>
      </c>
      <c r="I45" s="914">
        <v>0</v>
      </c>
      <c r="J45" s="914">
        <v>0</v>
      </c>
      <c r="K45" s="860">
        <v>0</v>
      </c>
      <c r="L45" s="965">
        <v>0</v>
      </c>
      <c r="M45" s="911">
        <v>0</v>
      </c>
      <c r="N45" s="918">
        <v>0</v>
      </c>
      <c r="O45" s="914">
        <v>0</v>
      </c>
      <c r="P45" s="914">
        <v>0</v>
      </c>
      <c r="Q45" s="914">
        <v>0</v>
      </c>
      <c r="R45" s="914">
        <v>0</v>
      </c>
      <c r="S45" s="860">
        <v>0</v>
      </c>
      <c r="T45" s="921">
        <v>0</v>
      </c>
      <c r="U45" s="970"/>
      <c r="V45" s="970"/>
    </row>
    <row r="46" spans="2:22" ht="27.75" customHeight="1" x14ac:dyDescent="0.15">
      <c r="B46" s="92"/>
      <c r="C46" s="867" t="s">
        <v>224</v>
      </c>
      <c r="D46" s="868"/>
      <c r="E46" s="466">
        <v>21352</v>
      </c>
      <c r="F46" s="467">
        <v>21958</v>
      </c>
      <c r="G46" s="467">
        <v>43311</v>
      </c>
      <c r="H46" s="467">
        <v>19011</v>
      </c>
      <c r="I46" s="468">
        <v>62322</v>
      </c>
      <c r="J46" s="467">
        <v>26529</v>
      </c>
      <c r="K46" s="469">
        <v>45540</v>
      </c>
      <c r="L46" s="470">
        <v>88851</v>
      </c>
      <c r="M46" s="471">
        <v>24765</v>
      </c>
      <c r="N46" s="467">
        <v>27557</v>
      </c>
      <c r="O46" s="467">
        <v>52323</v>
      </c>
      <c r="P46" s="467">
        <v>25039</v>
      </c>
      <c r="Q46" s="468">
        <v>77363</v>
      </c>
      <c r="R46" s="467">
        <v>26821</v>
      </c>
      <c r="S46" s="469">
        <v>51860</v>
      </c>
      <c r="T46" s="472">
        <v>104184</v>
      </c>
      <c r="U46" s="492"/>
      <c r="V46" s="492"/>
    </row>
    <row r="47" spans="2:22" ht="27.75" customHeight="1" x14ac:dyDescent="0.15">
      <c r="B47" s="92"/>
      <c r="C47" s="869" t="s">
        <v>238</v>
      </c>
      <c r="D47" s="870"/>
      <c r="E47" s="473">
        <v>18944</v>
      </c>
      <c r="F47" s="474">
        <v>19690</v>
      </c>
      <c r="G47" s="474">
        <v>38635</v>
      </c>
      <c r="H47" s="474">
        <v>22102</v>
      </c>
      <c r="I47" s="475">
        <v>60737</v>
      </c>
      <c r="J47" s="474">
        <v>21577</v>
      </c>
      <c r="K47" s="476">
        <v>43679</v>
      </c>
      <c r="L47" s="477">
        <v>82314</v>
      </c>
      <c r="M47" s="478">
        <v>21202</v>
      </c>
      <c r="N47" s="474">
        <v>20999</v>
      </c>
      <c r="O47" s="474">
        <v>42202</v>
      </c>
      <c r="P47" s="474">
        <v>17007</v>
      </c>
      <c r="Q47" s="475">
        <v>59210</v>
      </c>
      <c r="R47" s="474">
        <v>21826</v>
      </c>
      <c r="S47" s="476">
        <v>38834</v>
      </c>
      <c r="T47" s="479">
        <v>81037</v>
      </c>
      <c r="U47" s="492"/>
      <c r="V47" s="492"/>
    </row>
    <row r="48" spans="2:22" ht="27.75" customHeight="1" x14ac:dyDescent="0.15">
      <c r="B48" s="92"/>
      <c r="C48" s="869" t="s">
        <v>225</v>
      </c>
      <c r="D48" s="870"/>
      <c r="E48" s="473">
        <v>22811</v>
      </c>
      <c r="F48" s="474">
        <v>21122</v>
      </c>
      <c r="G48" s="474">
        <v>43934</v>
      </c>
      <c r="H48" s="474">
        <v>29879</v>
      </c>
      <c r="I48" s="475">
        <v>73813</v>
      </c>
      <c r="J48" s="474">
        <v>36436</v>
      </c>
      <c r="K48" s="476">
        <v>66315</v>
      </c>
      <c r="L48" s="477">
        <v>110249</v>
      </c>
      <c r="M48" s="478">
        <v>17686</v>
      </c>
      <c r="N48" s="474">
        <v>30698</v>
      </c>
      <c r="O48" s="474">
        <v>48384</v>
      </c>
      <c r="P48" s="474">
        <v>16544</v>
      </c>
      <c r="Q48" s="475">
        <v>64928</v>
      </c>
      <c r="R48" s="474">
        <v>25612</v>
      </c>
      <c r="S48" s="476">
        <v>42156</v>
      </c>
      <c r="T48" s="479">
        <v>90541</v>
      </c>
      <c r="U48" s="492"/>
      <c r="V48" s="492"/>
    </row>
    <row r="49" spans="2:22" ht="27.75" customHeight="1" x14ac:dyDescent="0.15">
      <c r="B49" s="94"/>
      <c r="C49" s="871" t="s">
        <v>80</v>
      </c>
      <c r="D49" s="872"/>
      <c r="E49" s="480">
        <v>1182</v>
      </c>
      <c r="F49" s="481">
        <v>1589</v>
      </c>
      <c r="G49" s="481">
        <v>2772</v>
      </c>
      <c r="H49" s="482">
        <v>2018</v>
      </c>
      <c r="I49" s="483">
        <v>4790</v>
      </c>
      <c r="J49" s="482">
        <v>1624</v>
      </c>
      <c r="K49" s="484">
        <v>3642</v>
      </c>
      <c r="L49" s="485">
        <v>6414</v>
      </c>
      <c r="M49" s="486">
        <v>2558</v>
      </c>
      <c r="N49" s="482">
        <v>1258</v>
      </c>
      <c r="O49" s="482">
        <v>3816</v>
      </c>
      <c r="P49" s="482">
        <v>2133</v>
      </c>
      <c r="Q49" s="483">
        <v>5950</v>
      </c>
      <c r="R49" s="482">
        <v>3026</v>
      </c>
      <c r="S49" s="484">
        <v>5159</v>
      </c>
      <c r="T49" s="487">
        <v>8976</v>
      </c>
      <c r="U49" s="492"/>
      <c r="V49" s="492"/>
    </row>
    <row r="50" spans="2:22" x14ac:dyDescent="0.15">
      <c r="B50" s="77" t="s">
        <v>40</v>
      </c>
      <c r="C50" s="95"/>
      <c r="D50" s="96"/>
      <c r="E50" s="968">
        <v>53147</v>
      </c>
      <c r="F50" s="913">
        <v>66790</v>
      </c>
      <c r="G50" s="913">
        <v>119937</v>
      </c>
      <c r="H50" s="919">
        <v>64989</v>
      </c>
      <c r="I50" s="919">
        <v>184926</v>
      </c>
      <c r="J50" s="919">
        <v>83013</v>
      </c>
      <c r="K50" s="859">
        <v>148002</v>
      </c>
      <c r="L50" s="964">
        <v>267939</v>
      </c>
      <c r="M50" s="930">
        <v>55455</v>
      </c>
      <c r="N50" s="913">
        <v>67050</v>
      </c>
      <c r="O50" s="913">
        <v>122506</v>
      </c>
      <c r="P50" s="913">
        <v>68480</v>
      </c>
      <c r="Q50" s="913">
        <v>190986</v>
      </c>
      <c r="R50" s="913">
        <v>86963</v>
      </c>
      <c r="S50" s="876">
        <v>155443</v>
      </c>
      <c r="T50" s="929">
        <v>277949</v>
      </c>
      <c r="U50" s="492"/>
      <c r="V50" s="492"/>
    </row>
    <row r="51" spans="2:22" ht="18" customHeight="1" x14ac:dyDescent="0.15">
      <c r="B51" s="67" t="s">
        <v>83</v>
      </c>
      <c r="C51" s="91"/>
      <c r="D51" s="91"/>
      <c r="E51" s="969">
        <v>0</v>
      </c>
      <c r="F51" s="918">
        <v>0</v>
      </c>
      <c r="G51" s="918">
        <v>0</v>
      </c>
      <c r="H51" s="914">
        <v>0</v>
      </c>
      <c r="I51" s="914">
        <v>0</v>
      </c>
      <c r="J51" s="914">
        <v>0</v>
      </c>
      <c r="K51" s="860">
        <v>0</v>
      </c>
      <c r="L51" s="965">
        <v>0</v>
      </c>
      <c r="M51" s="931">
        <v>0</v>
      </c>
      <c r="N51" s="918">
        <v>0</v>
      </c>
      <c r="O51" s="914">
        <v>0</v>
      </c>
      <c r="P51" s="914">
        <v>0</v>
      </c>
      <c r="Q51" s="914">
        <v>0</v>
      </c>
      <c r="R51" s="914">
        <v>0</v>
      </c>
      <c r="S51" s="860">
        <v>0</v>
      </c>
      <c r="T51" s="921">
        <v>0</v>
      </c>
      <c r="U51" s="492"/>
      <c r="V51" s="492"/>
    </row>
    <row r="52" spans="2:22" ht="27.75" customHeight="1" x14ac:dyDescent="0.15">
      <c r="B52" s="92"/>
      <c r="C52" s="867" t="s">
        <v>224</v>
      </c>
      <c r="D52" s="868"/>
      <c r="E52" s="466">
        <v>20172</v>
      </c>
      <c r="F52" s="467">
        <v>23572</v>
      </c>
      <c r="G52" s="467">
        <v>43744</v>
      </c>
      <c r="H52" s="467">
        <v>20375</v>
      </c>
      <c r="I52" s="468">
        <v>64119</v>
      </c>
      <c r="J52" s="467">
        <v>24320</v>
      </c>
      <c r="K52" s="469">
        <v>44695</v>
      </c>
      <c r="L52" s="470">
        <v>88439</v>
      </c>
      <c r="M52" s="471">
        <v>20791</v>
      </c>
      <c r="N52" s="467">
        <v>25849</v>
      </c>
      <c r="O52" s="467">
        <v>46640</v>
      </c>
      <c r="P52" s="467">
        <v>22931</v>
      </c>
      <c r="Q52" s="468">
        <v>69572</v>
      </c>
      <c r="R52" s="467">
        <v>30195</v>
      </c>
      <c r="S52" s="469">
        <v>53127</v>
      </c>
      <c r="T52" s="472">
        <v>99767</v>
      </c>
      <c r="U52" s="495"/>
      <c r="V52" s="495"/>
    </row>
    <row r="53" spans="2:22" ht="27.75" customHeight="1" x14ac:dyDescent="0.15">
      <c r="B53" s="92"/>
      <c r="C53" s="869" t="s">
        <v>238</v>
      </c>
      <c r="D53" s="870"/>
      <c r="E53" s="473">
        <v>14121</v>
      </c>
      <c r="F53" s="474">
        <v>18763</v>
      </c>
      <c r="G53" s="474">
        <v>32885</v>
      </c>
      <c r="H53" s="474">
        <v>18232</v>
      </c>
      <c r="I53" s="475">
        <v>51117</v>
      </c>
      <c r="J53" s="474">
        <v>24880</v>
      </c>
      <c r="K53" s="476">
        <v>43113</v>
      </c>
      <c r="L53" s="477">
        <v>75998</v>
      </c>
      <c r="M53" s="478">
        <v>14831</v>
      </c>
      <c r="N53" s="474">
        <v>19584</v>
      </c>
      <c r="O53" s="474">
        <v>34416</v>
      </c>
      <c r="P53" s="474">
        <v>20222</v>
      </c>
      <c r="Q53" s="475">
        <v>54639</v>
      </c>
      <c r="R53" s="474">
        <v>25714</v>
      </c>
      <c r="S53" s="476">
        <v>45937</v>
      </c>
      <c r="T53" s="479">
        <v>80353</v>
      </c>
      <c r="U53" s="495"/>
      <c r="V53" s="495"/>
    </row>
    <row r="54" spans="2:22" ht="27.75" customHeight="1" x14ac:dyDescent="0.15">
      <c r="B54" s="92"/>
      <c r="C54" s="869" t="s">
        <v>225</v>
      </c>
      <c r="D54" s="870"/>
      <c r="E54" s="473">
        <v>17766</v>
      </c>
      <c r="F54" s="474">
        <v>23223</v>
      </c>
      <c r="G54" s="474">
        <v>40989</v>
      </c>
      <c r="H54" s="474">
        <v>24048</v>
      </c>
      <c r="I54" s="475">
        <v>65038</v>
      </c>
      <c r="J54" s="474">
        <v>31504</v>
      </c>
      <c r="K54" s="476">
        <v>55553</v>
      </c>
      <c r="L54" s="477">
        <v>96543</v>
      </c>
      <c r="M54" s="478">
        <v>18028</v>
      </c>
      <c r="N54" s="474">
        <v>20303</v>
      </c>
      <c r="O54" s="474">
        <v>38332</v>
      </c>
      <c r="P54" s="474">
        <v>23939</v>
      </c>
      <c r="Q54" s="475">
        <v>62272</v>
      </c>
      <c r="R54" s="474">
        <v>28172</v>
      </c>
      <c r="S54" s="476">
        <v>52111</v>
      </c>
      <c r="T54" s="479">
        <v>90444</v>
      </c>
      <c r="U54" s="492"/>
      <c r="V54" s="492"/>
    </row>
    <row r="55" spans="2:22" ht="27.75" customHeight="1" x14ac:dyDescent="0.15">
      <c r="B55" s="94"/>
      <c r="C55" s="871" t="s">
        <v>80</v>
      </c>
      <c r="D55" s="872"/>
      <c r="E55" s="488">
        <v>1086</v>
      </c>
      <c r="F55" s="482">
        <v>1231</v>
      </c>
      <c r="G55" s="482">
        <v>2318</v>
      </c>
      <c r="H55" s="482">
        <v>2332</v>
      </c>
      <c r="I55" s="483">
        <v>4650</v>
      </c>
      <c r="J55" s="482">
        <v>2307</v>
      </c>
      <c r="K55" s="484">
        <v>4639</v>
      </c>
      <c r="L55" s="485">
        <v>6957</v>
      </c>
      <c r="M55" s="486">
        <v>1803</v>
      </c>
      <c r="N55" s="482">
        <v>1312</v>
      </c>
      <c r="O55" s="482">
        <v>3116</v>
      </c>
      <c r="P55" s="482">
        <v>1385</v>
      </c>
      <c r="Q55" s="483">
        <v>4502</v>
      </c>
      <c r="R55" s="482">
        <v>2881</v>
      </c>
      <c r="S55" s="484">
        <v>4266</v>
      </c>
      <c r="T55" s="487">
        <v>7383</v>
      </c>
      <c r="U55" s="492"/>
      <c r="V55" s="492"/>
    </row>
    <row r="56" spans="2:22" x14ac:dyDescent="0.15">
      <c r="B56" s="80" t="s">
        <v>41</v>
      </c>
      <c r="C56" s="96"/>
      <c r="D56" s="96"/>
      <c r="E56" s="968">
        <v>-688</v>
      </c>
      <c r="F56" s="913">
        <v>3203</v>
      </c>
      <c r="G56" s="913">
        <v>2515</v>
      </c>
      <c r="H56" s="913">
        <v>1929</v>
      </c>
      <c r="I56" s="913">
        <v>4443</v>
      </c>
      <c r="J56" s="913">
        <v>6613</v>
      </c>
      <c r="K56" s="876">
        <v>8542</v>
      </c>
      <c r="L56" s="972">
        <v>11057</v>
      </c>
      <c r="M56" s="930">
        <v>-328</v>
      </c>
      <c r="N56" s="913">
        <v>2960</v>
      </c>
      <c r="O56" s="913">
        <v>2632</v>
      </c>
      <c r="P56" s="913">
        <v>3651</v>
      </c>
      <c r="Q56" s="913">
        <v>6283</v>
      </c>
      <c r="R56" s="913">
        <v>6491</v>
      </c>
      <c r="S56" s="876">
        <v>10142</v>
      </c>
      <c r="T56" s="929">
        <v>12774</v>
      </c>
      <c r="U56" s="492"/>
      <c r="V56" s="492"/>
    </row>
    <row r="57" spans="2:22" ht="18" customHeight="1" x14ac:dyDescent="0.15">
      <c r="B57" s="67" t="s">
        <v>84</v>
      </c>
      <c r="C57" s="95"/>
      <c r="D57" s="95"/>
      <c r="E57" s="969">
        <v>0</v>
      </c>
      <c r="F57" s="918">
        <v>0</v>
      </c>
      <c r="G57" s="918">
        <v>0</v>
      </c>
      <c r="H57" s="918">
        <v>0</v>
      </c>
      <c r="I57" s="918">
        <v>0</v>
      </c>
      <c r="J57" s="918">
        <v>0</v>
      </c>
      <c r="K57" s="878">
        <v>0</v>
      </c>
      <c r="L57" s="973">
        <v>0</v>
      </c>
      <c r="M57" s="931">
        <v>0</v>
      </c>
      <c r="N57" s="918">
        <v>0</v>
      </c>
      <c r="O57" s="914">
        <v>0</v>
      </c>
      <c r="P57" s="914">
        <v>0</v>
      </c>
      <c r="Q57" s="914">
        <v>0</v>
      </c>
      <c r="R57" s="914">
        <v>0</v>
      </c>
      <c r="S57" s="860">
        <v>0</v>
      </c>
      <c r="T57" s="921">
        <v>0</v>
      </c>
      <c r="U57" s="491"/>
      <c r="V57" s="491"/>
    </row>
    <row r="58" spans="2:22" ht="27.75" customHeight="1" x14ac:dyDescent="0.15">
      <c r="B58" s="92"/>
      <c r="C58" s="867" t="s">
        <v>224</v>
      </c>
      <c r="D58" s="868"/>
      <c r="E58" s="466">
        <v>1018</v>
      </c>
      <c r="F58" s="467">
        <v>2103</v>
      </c>
      <c r="G58" s="467">
        <v>3121</v>
      </c>
      <c r="H58" s="467">
        <v>1419</v>
      </c>
      <c r="I58" s="468">
        <v>4541</v>
      </c>
      <c r="J58" s="467">
        <v>2289</v>
      </c>
      <c r="K58" s="469">
        <v>3708</v>
      </c>
      <c r="L58" s="470">
        <v>6830</v>
      </c>
      <c r="M58" s="471">
        <v>1142</v>
      </c>
      <c r="N58" s="467">
        <v>2173</v>
      </c>
      <c r="O58" s="467">
        <v>3316</v>
      </c>
      <c r="P58" s="467">
        <v>1769</v>
      </c>
      <c r="Q58" s="468">
        <v>5086</v>
      </c>
      <c r="R58" s="467">
        <v>3349</v>
      </c>
      <c r="S58" s="469">
        <v>5118</v>
      </c>
      <c r="T58" s="472">
        <v>8435</v>
      </c>
      <c r="U58" s="491"/>
      <c r="V58" s="446"/>
    </row>
    <row r="59" spans="2:22" ht="27.75" customHeight="1" x14ac:dyDescent="0.15">
      <c r="B59" s="92"/>
      <c r="C59" s="869" t="s">
        <v>238</v>
      </c>
      <c r="D59" s="870"/>
      <c r="E59" s="473">
        <v>-101</v>
      </c>
      <c r="F59" s="474">
        <v>1374</v>
      </c>
      <c r="G59" s="474">
        <v>1272</v>
      </c>
      <c r="H59" s="474">
        <v>1077</v>
      </c>
      <c r="I59" s="475">
        <v>2350</v>
      </c>
      <c r="J59" s="474">
        <v>2960</v>
      </c>
      <c r="K59" s="476">
        <v>4037</v>
      </c>
      <c r="L59" s="477">
        <v>5310</v>
      </c>
      <c r="M59" s="478">
        <v>64</v>
      </c>
      <c r="N59" s="474">
        <v>1437</v>
      </c>
      <c r="O59" s="474">
        <v>1502</v>
      </c>
      <c r="P59" s="474">
        <v>1623</v>
      </c>
      <c r="Q59" s="475">
        <v>3125</v>
      </c>
      <c r="R59" s="474">
        <v>2792</v>
      </c>
      <c r="S59" s="476">
        <v>4415</v>
      </c>
      <c r="T59" s="479">
        <v>5917</v>
      </c>
      <c r="U59" s="446"/>
      <c r="V59" s="446"/>
    </row>
    <row r="60" spans="2:22" ht="27.75" customHeight="1" x14ac:dyDescent="0.15">
      <c r="B60" s="92"/>
      <c r="C60" s="869" t="s">
        <v>225</v>
      </c>
      <c r="D60" s="870"/>
      <c r="E60" s="115">
        <v>347</v>
      </c>
      <c r="F60" s="474">
        <v>1777</v>
      </c>
      <c r="G60" s="474">
        <v>2124</v>
      </c>
      <c r="H60" s="474">
        <v>1373</v>
      </c>
      <c r="I60" s="475">
        <v>3497</v>
      </c>
      <c r="J60" s="474">
        <v>3482</v>
      </c>
      <c r="K60" s="476">
        <v>4855</v>
      </c>
      <c r="L60" s="477">
        <v>6979</v>
      </c>
      <c r="M60" s="478">
        <v>517</v>
      </c>
      <c r="N60" s="474">
        <v>1453</v>
      </c>
      <c r="O60" s="474">
        <v>1971</v>
      </c>
      <c r="P60" s="474">
        <v>2352</v>
      </c>
      <c r="Q60" s="475">
        <v>4323</v>
      </c>
      <c r="R60" s="474">
        <v>2865</v>
      </c>
      <c r="S60" s="476">
        <v>5217</v>
      </c>
      <c r="T60" s="479">
        <v>7189</v>
      </c>
      <c r="U60" s="446"/>
      <c r="V60" s="446"/>
    </row>
    <row r="61" spans="2:22" ht="27.75" customHeight="1" x14ac:dyDescent="0.15">
      <c r="B61" s="92"/>
      <c r="C61" s="890" t="s">
        <v>80</v>
      </c>
      <c r="D61" s="891"/>
      <c r="E61" s="473">
        <v>60</v>
      </c>
      <c r="F61" s="474">
        <v>91</v>
      </c>
      <c r="G61" s="474">
        <v>152</v>
      </c>
      <c r="H61" s="474">
        <v>124</v>
      </c>
      <c r="I61" s="475">
        <v>276</v>
      </c>
      <c r="J61" s="474">
        <v>93</v>
      </c>
      <c r="K61" s="476">
        <v>218</v>
      </c>
      <c r="L61" s="477">
        <v>370</v>
      </c>
      <c r="M61" s="478">
        <v>52</v>
      </c>
      <c r="N61" s="474">
        <v>104</v>
      </c>
      <c r="O61" s="474">
        <v>157</v>
      </c>
      <c r="P61" s="474">
        <v>99</v>
      </c>
      <c r="Q61" s="475">
        <v>256</v>
      </c>
      <c r="R61" s="474">
        <v>55</v>
      </c>
      <c r="S61" s="476">
        <v>154</v>
      </c>
      <c r="T61" s="479">
        <v>311</v>
      </c>
      <c r="U61" s="446"/>
      <c r="V61" s="446"/>
    </row>
    <row r="62" spans="2:22" ht="27.75" customHeight="1" x14ac:dyDescent="0.15">
      <c r="B62" s="94"/>
      <c r="C62" s="893" t="s">
        <v>226</v>
      </c>
      <c r="D62" s="894"/>
      <c r="E62" s="488">
        <v>-2012</v>
      </c>
      <c r="F62" s="482">
        <v>-2143</v>
      </c>
      <c r="G62" s="482">
        <v>-4156</v>
      </c>
      <c r="H62" s="482">
        <v>-2065</v>
      </c>
      <c r="I62" s="483">
        <v>-6221</v>
      </c>
      <c r="J62" s="482">
        <v>-2212</v>
      </c>
      <c r="K62" s="484">
        <v>-4278</v>
      </c>
      <c r="L62" s="485">
        <v>-8434</v>
      </c>
      <c r="M62" s="486">
        <v>-2105</v>
      </c>
      <c r="N62" s="482">
        <v>-2209</v>
      </c>
      <c r="O62" s="482">
        <v>-4315</v>
      </c>
      <c r="P62" s="482">
        <v>-2193</v>
      </c>
      <c r="Q62" s="483">
        <v>-6508</v>
      </c>
      <c r="R62" s="482">
        <v>-2570</v>
      </c>
      <c r="S62" s="484">
        <v>-4763</v>
      </c>
      <c r="T62" s="487">
        <v>-9078</v>
      </c>
      <c r="U62" s="446"/>
      <c r="V62" s="446"/>
    </row>
    <row r="63" spans="2:22" x14ac:dyDescent="0.15">
      <c r="B63" s="77" t="s">
        <v>42</v>
      </c>
      <c r="C63" s="95"/>
      <c r="D63" s="95"/>
      <c r="E63" s="880" t="s">
        <v>237</v>
      </c>
      <c r="F63" s="896">
        <v>4.8000000000000001E-2</v>
      </c>
      <c r="G63" s="896">
        <v>2.1000000000000001E-2</v>
      </c>
      <c r="H63" s="896">
        <v>0.03</v>
      </c>
      <c r="I63" s="896">
        <v>2.4E-2</v>
      </c>
      <c r="J63" s="896">
        <v>0.08</v>
      </c>
      <c r="K63" s="923">
        <v>5.8000000000000003E-2</v>
      </c>
      <c r="L63" s="974">
        <v>4.1000000000000002E-2</v>
      </c>
      <c r="M63" s="925" t="s">
        <v>237</v>
      </c>
      <c r="N63" s="896">
        <v>4.3999999999999997E-2</v>
      </c>
      <c r="O63" s="896">
        <v>2.1000000000000001E-2</v>
      </c>
      <c r="P63" s="896">
        <v>5.2999999999999999E-2</v>
      </c>
      <c r="Q63" s="896">
        <v>3.3000000000000002E-2</v>
      </c>
      <c r="R63" s="896">
        <v>7.4999999999999997E-2</v>
      </c>
      <c r="S63" s="923">
        <v>6.5000000000000002E-2</v>
      </c>
      <c r="T63" s="896">
        <v>4.5999999999999999E-2</v>
      </c>
      <c r="U63" s="976"/>
      <c r="V63" s="961"/>
    </row>
    <row r="64" spans="2:22" ht="18" customHeight="1" x14ac:dyDescent="0.15">
      <c r="B64" s="67" t="s">
        <v>85</v>
      </c>
      <c r="C64" s="95"/>
      <c r="D64" s="95"/>
      <c r="E64" s="895">
        <v>0</v>
      </c>
      <c r="F64" s="897">
        <v>0</v>
      </c>
      <c r="G64" s="897">
        <v>0</v>
      </c>
      <c r="H64" s="897">
        <v>0</v>
      </c>
      <c r="I64" s="898">
        <v>0</v>
      </c>
      <c r="J64" s="898" t="e">
        <v>#DIV/0!</v>
      </c>
      <c r="K64" s="924" t="e">
        <v>#DIV/0!</v>
      </c>
      <c r="L64" s="975">
        <v>0</v>
      </c>
      <c r="M64" s="926" t="e">
        <v>#DIV/0!</v>
      </c>
      <c r="N64" s="897">
        <v>0</v>
      </c>
      <c r="O64" s="898" t="e">
        <v>#DIV/0!</v>
      </c>
      <c r="P64" s="898" t="e">
        <v>#DIV/0!</v>
      </c>
      <c r="Q64" s="898">
        <v>0</v>
      </c>
      <c r="R64" s="898" t="e">
        <v>#DIV/0!</v>
      </c>
      <c r="S64" s="924" t="e">
        <v>#DIV/0!</v>
      </c>
      <c r="T64" s="898" t="e">
        <v>#DIV/0!</v>
      </c>
      <c r="U64" s="977"/>
      <c r="V64" s="962"/>
    </row>
    <row r="65" spans="2:22" ht="27.75" customHeight="1" x14ac:dyDescent="0.15">
      <c r="B65" s="92"/>
      <c r="C65" s="867" t="s">
        <v>224</v>
      </c>
      <c r="D65" s="901"/>
      <c r="E65" s="360">
        <v>0.05</v>
      </c>
      <c r="F65" s="361">
        <v>8.8999999999999996E-2</v>
      </c>
      <c r="G65" s="361">
        <v>7.0999999999999994E-2</v>
      </c>
      <c r="H65" s="361">
        <v>7.0000000000000007E-2</v>
      </c>
      <c r="I65" s="362">
        <v>7.0999999999999994E-2</v>
      </c>
      <c r="J65" s="361">
        <v>9.4E-2</v>
      </c>
      <c r="K65" s="363">
        <v>8.3000000000000004E-2</v>
      </c>
      <c r="L65" s="459">
        <v>7.6999999999999999E-2</v>
      </c>
      <c r="M65" s="462">
        <v>5.5E-2</v>
      </c>
      <c r="N65" s="361">
        <v>8.4000000000000005E-2</v>
      </c>
      <c r="O65" s="361">
        <v>7.0999999999999994E-2</v>
      </c>
      <c r="P65" s="361">
        <v>7.6999999999999999E-2</v>
      </c>
      <c r="Q65" s="362">
        <v>7.2999999999999995E-2</v>
      </c>
      <c r="R65" s="361">
        <v>0.111</v>
      </c>
      <c r="S65" s="363">
        <v>9.6000000000000002E-2</v>
      </c>
      <c r="T65" s="361">
        <v>8.5000000000000006E-2</v>
      </c>
      <c r="U65" s="447"/>
      <c r="V65" s="448"/>
    </row>
    <row r="66" spans="2:22" ht="27.75" customHeight="1" x14ac:dyDescent="0.15">
      <c r="B66" s="92"/>
      <c r="C66" s="869" t="s">
        <v>238</v>
      </c>
      <c r="D66" s="902"/>
      <c r="E66" s="372" t="s">
        <v>237</v>
      </c>
      <c r="F66" s="367">
        <v>7.2999999999999995E-2</v>
      </c>
      <c r="G66" s="367">
        <v>3.9E-2</v>
      </c>
      <c r="H66" s="367">
        <v>5.8999999999999997E-2</v>
      </c>
      <c r="I66" s="368">
        <v>4.5999999999999999E-2</v>
      </c>
      <c r="J66" s="367">
        <v>0.11899999999999999</v>
      </c>
      <c r="K66" s="369">
        <v>9.4E-2</v>
      </c>
      <c r="L66" s="460">
        <v>7.0000000000000007E-2</v>
      </c>
      <c r="M66" s="463">
        <v>4.0000000000000001E-3</v>
      </c>
      <c r="N66" s="367">
        <v>7.2999999999999995E-2</v>
      </c>
      <c r="O66" s="371">
        <v>4.3999999999999997E-2</v>
      </c>
      <c r="P66" s="371">
        <v>0.08</v>
      </c>
      <c r="Q66" s="368">
        <v>5.7000000000000002E-2</v>
      </c>
      <c r="R66" s="367">
        <v>0.109</v>
      </c>
      <c r="S66" s="369">
        <v>9.6000000000000002E-2</v>
      </c>
      <c r="T66" s="371">
        <v>7.3999999999999996E-2</v>
      </c>
      <c r="U66" s="449"/>
      <c r="V66" s="450"/>
    </row>
    <row r="67" spans="2:22" ht="27.75" customHeight="1" x14ac:dyDescent="0.15">
      <c r="B67" s="92"/>
      <c r="C67" s="869" t="s">
        <v>225</v>
      </c>
      <c r="D67" s="902"/>
      <c r="E67" s="366">
        <v>0.02</v>
      </c>
      <c r="F67" s="367">
        <v>7.6999999999999999E-2</v>
      </c>
      <c r="G67" s="367">
        <v>5.1999999999999998E-2</v>
      </c>
      <c r="H67" s="367">
        <v>5.7000000000000002E-2</v>
      </c>
      <c r="I67" s="368">
        <v>5.3999999999999999E-2</v>
      </c>
      <c r="J67" s="367">
        <v>0.111</v>
      </c>
      <c r="K67" s="369">
        <v>8.6999999999999994E-2</v>
      </c>
      <c r="L67" s="460">
        <v>7.1999999999999995E-2</v>
      </c>
      <c r="M67" s="464">
        <v>2.9000000000000001E-2</v>
      </c>
      <c r="N67" s="367">
        <v>7.1999999999999995E-2</v>
      </c>
      <c r="O67" s="371">
        <v>5.0999999999999997E-2</v>
      </c>
      <c r="P67" s="371">
        <v>9.8000000000000004E-2</v>
      </c>
      <c r="Q67" s="368">
        <v>6.9000000000000006E-2</v>
      </c>
      <c r="R67" s="367">
        <v>0.10199999999999999</v>
      </c>
      <c r="S67" s="369">
        <v>0.1</v>
      </c>
      <c r="T67" s="371">
        <v>7.9000000000000001E-2</v>
      </c>
      <c r="U67" s="449"/>
      <c r="V67" s="450"/>
    </row>
    <row r="68" spans="2:22" ht="27.75" customHeight="1" thickBot="1" x14ac:dyDescent="0.2">
      <c r="B68" s="98"/>
      <c r="C68" s="903" t="s">
        <v>80</v>
      </c>
      <c r="D68" s="904"/>
      <c r="E68" s="373">
        <v>5.6000000000000001E-2</v>
      </c>
      <c r="F68" s="374">
        <v>7.3999999999999996E-2</v>
      </c>
      <c r="G68" s="374">
        <v>6.6000000000000003E-2</v>
      </c>
      <c r="H68" s="374">
        <v>5.2999999999999999E-2</v>
      </c>
      <c r="I68" s="375">
        <v>5.8999999999999997E-2</v>
      </c>
      <c r="J68" s="374">
        <v>4.1000000000000002E-2</v>
      </c>
      <c r="K68" s="376">
        <v>4.7E-2</v>
      </c>
      <c r="L68" s="461">
        <v>5.2999999999999999E-2</v>
      </c>
      <c r="M68" s="465">
        <v>2.9000000000000001E-2</v>
      </c>
      <c r="N68" s="374">
        <v>0.08</v>
      </c>
      <c r="O68" s="374">
        <v>0.05</v>
      </c>
      <c r="P68" s="374">
        <v>7.1999999999999995E-2</v>
      </c>
      <c r="Q68" s="375">
        <v>5.7000000000000002E-2</v>
      </c>
      <c r="R68" s="374">
        <v>1.9E-2</v>
      </c>
      <c r="S68" s="376">
        <v>3.5999999999999997E-2</v>
      </c>
      <c r="T68" s="374">
        <v>4.2000000000000003E-2</v>
      </c>
      <c r="U68" s="447"/>
      <c r="V68" s="448"/>
    </row>
    <row r="69" spans="2:22" ht="11.25" customHeight="1" x14ac:dyDescent="0.15">
      <c r="B69" s="99"/>
      <c r="C69" s="84"/>
      <c r="D69" s="85"/>
      <c r="E69" s="138"/>
      <c r="F69" s="138"/>
      <c r="G69" s="138"/>
      <c r="H69" s="138"/>
      <c r="I69" s="138"/>
      <c r="J69" s="138"/>
      <c r="K69" s="138"/>
      <c r="L69" s="138"/>
      <c r="M69" s="138"/>
      <c r="N69" s="138"/>
      <c r="O69" s="138"/>
      <c r="P69" s="138"/>
      <c r="Q69" s="138"/>
      <c r="R69" s="119"/>
      <c r="S69" s="138"/>
      <c r="T69" s="138"/>
      <c r="U69" s="138"/>
      <c r="V69" s="138"/>
    </row>
    <row r="70" spans="2:22" ht="15" customHeight="1" x14ac:dyDescent="0.15">
      <c r="B70" s="23" t="s">
        <v>51</v>
      </c>
      <c r="C70" s="84"/>
      <c r="D70" s="85"/>
      <c r="E70" s="138"/>
      <c r="F70" s="138"/>
      <c r="G70" s="138"/>
      <c r="H70" s="138"/>
      <c r="I70" s="138"/>
      <c r="J70" s="138"/>
      <c r="K70" s="138"/>
      <c r="L70" s="138"/>
      <c r="M70" s="138"/>
      <c r="N70" s="138"/>
      <c r="O70" s="138"/>
      <c r="P70" s="138"/>
      <c r="Q70" s="138"/>
      <c r="R70" s="119"/>
      <c r="S70" s="138"/>
      <c r="T70" s="138"/>
      <c r="U70" s="138"/>
      <c r="V70" s="138"/>
    </row>
    <row r="71" spans="2:22" ht="15" customHeight="1" x14ac:dyDescent="0.15">
      <c r="B71" s="24" t="s">
        <v>52</v>
      </c>
      <c r="C71" s="84"/>
      <c r="D71" s="85"/>
      <c r="E71" s="138"/>
      <c r="F71" s="138"/>
      <c r="G71" s="138"/>
      <c r="H71" s="138"/>
      <c r="I71" s="138"/>
      <c r="J71" s="138"/>
      <c r="K71" s="138"/>
      <c r="L71" s="138"/>
      <c r="M71" s="138"/>
      <c r="N71" s="138"/>
      <c r="O71" s="138"/>
      <c r="P71" s="138"/>
      <c r="Q71" s="138"/>
      <c r="R71" s="119"/>
      <c r="S71" s="138"/>
      <c r="T71" s="138"/>
      <c r="U71" s="138"/>
      <c r="V71" s="138"/>
    </row>
    <row r="72" spans="2:22" x14ac:dyDescent="0.15">
      <c r="U72" s="452"/>
      <c r="V72" s="452"/>
    </row>
    <row r="73" spans="2:22" x14ac:dyDescent="0.15">
      <c r="U73" s="452"/>
      <c r="V73" s="452"/>
    </row>
    <row r="74" spans="2:22" ht="15" customHeight="1" x14ac:dyDescent="0.15">
      <c r="B74" s="99"/>
      <c r="C74" s="84"/>
      <c r="D74" s="85"/>
      <c r="E74" s="138"/>
      <c r="F74" s="140"/>
      <c r="G74" s="138"/>
      <c r="H74" s="138"/>
      <c r="I74" s="138"/>
      <c r="J74" s="138"/>
      <c r="K74" s="138"/>
      <c r="L74" s="138"/>
      <c r="M74" s="138"/>
      <c r="N74" s="138"/>
      <c r="O74" s="138"/>
      <c r="P74" s="138"/>
      <c r="Q74" s="138"/>
      <c r="R74" s="119"/>
      <c r="S74" s="138"/>
      <c r="T74" s="138"/>
      <c r="U74" s="138"/>
      <c r="V74" s="138"/>
    </row>
    <row r="75" spans="2:22" ht="15" customHeight="1" x14ac:dyDescent="0.15"/>
  </sheetData>
  <mergeCells count="223">
    <mergeCell ref="C65:D65"/>
    <mergeCell ref="C66:D66"/>
    <mergeCell ref="C67:D67"/>
    <mergeCell ref="C68:D68"/>
    <mergeCell ref="Q63:Q64"/>
    <mergeCell ref="R63:R64"/>
    <mergeCell ref="S63:S64"/>
    <mergeCell ref="T63:T64"/>
    <mergeCell ref="U63:U64"/>
    <mergeCell ref="V63:V64"/>
    <mergeCell ref="K63:K64"/>
    <mergeCell ref="L63:L64"/>
    <mergeCell ref="M63:M64"/>
    <mergeCell ref="N63:N64"/>
    <mergeCell ref="O63:O64"/>
    <mergeCell ref="P63:P64"/>
    <mergeCell ref="E63:E64"/>
    <mergeCell ref="F63:F64"/>
    <mergeCell ref="G63:G64"/>
    <mergeCell ref="H63:H64"/>
    <mergeCell ref="I63:I64"/>
    <mergeCell ref="J63:J64"/>
    <mergeCell ref="C59:D59"/>
    <mergeCell ref="C60:D60"/>
    <mergeCell ref="C61:D61"/>
    <mergeCell ref="C62:D62"/>
    <mergeCell ref="N56:N57"/>
    <mergeCell ref="O56:O57"/>
    <mergeCell ref="P56:P57"/>
    <mergeCell ref="Q56:Q57"/>
    <mergeCell ref="R56:R57"/>
    <mergeCell ref="H56:H57"/>
    <mergeCell ref="I56:I57"/>
    <mergeCell ref="J56:J57"/>
    <mergeCell ref="K56:K57"/>
    <mergeCell ref="L56:L57"/>
    <mergeCell ref="M56:M57"/>
    <mergeCell ref="C55:D55"/>
    <mergeCell ref="E56:E57"/>
    <mergeCell ref="F56:F57"/>
    <mergeCell ref="G56:G57"/>
    <mergeCell ref="P50:P51"/>
    <mergeCell ref="Q50:Q51"/>
    <mergeCell ref="R50:R51"/>
    <mergeCell ref="T56:T57"/>
    <mergeCell ref="C58:D58"/>
    <mergeCell ref="S56:S57"/>
    <mergeCell ref="C52:D52"/>
    <mergeCell ref="J50:J51"/>
    <mergeCell ref="K50:K51"/>
    <mergeCell ref="L50:L51"/>
    <mergeCell ref="M50:M51"/>
    <mergeCell ref="N50:N51"/>
    <mergeCell ref="O50:O51"/>
    <mergeCell ref="C53:D53"/>
    <mergeCell ref="C54:D54"/>
    <mergeCell ref="C49:D49"/>
    <mergeCell ref="E50:E51"/>
    <mergeCell ref="F50:F51"/>
    <mergeCell ref="G50:G51"/>
    <mergeCell ref="H50:H51"/>
    <mergeCell ref="I50:I51"/>
    <mergeCell ref="T44:T45"/>
    <mergeCell ref="U44:U45"/>
    <mergeCell ref="V44:V45"/>
    <mergeCell ref="C46:D46"/>
    <mergeCell ref="C47:D47"/>
    <mergeCell ref="C48:D48"/>
    <mergeCell ref="N44:N45"/>
    <mergeCell ref="O44:O45"/>
    <mergeCell ref="P44:P45"/>
    <mergeCell ref="Q44:Q45"/>
    <mergeCell ref="R44:R45"/>
    <mergeCell ref="S44:S45"/>
    <mergeCell ref="S50:S51"/>
    <mergeCell ref="T50:T51"/>
    <mergeCell ref="E44:E45"/>
    <mergeCell ref="F44:F45"/>
    <mergeCell ref="G44:G45"/>
    <mergeCell ref="H44:H45"/>
    <mergeCell ref="I44:I45"/>
    <mergeCell ref="J44:J45"/>
    <mergeCell ref="K44:K45"/>
    <mergeCell ref="L44:L45"/>
    <mergeCell ref="M44:M45"/>
    <mergeCell ref="C42:D43"/>
    <mergeCell ref="E42:E43"/>
    <mergeCell ref="F42:F43"/>
    <mergeCell ref="G42:G43"/>
    <mergeCell ref="H42:H43"/>
    <mergeCell ref="I42:I43"/>
    <mergeCell ref="J42:J43"/>
    <mergeCell ref="K42:K43"/>
    <mergeCell ref="L41:L43"/>
    <mergeCell ref="M41:S41"/>
    <mergeCell ref="T31:T32"/>
    <mergeCell ref="K31:K32"/>
    <mergeCell ref="L31:L32"/>
    <mergeCell ref="M31:M32"/>
    <mergeCell ref="N31:N32"/>
    <mergeCell ref="O31:O32"/>
    <mergeCell ref="U41:U43"/>
    <mergeCell ref="V41:V43"/>
    <mergeCell ref="V31:V32"/>
    <mergeCell ref="U31:U32"/>
    <mergeCell ref="E41:K41"/>
    <mergeCell ref="T41:T43"/>
    <mergeCell ref="P31:P32"/>
    <mergeCell ref="Q31:Q32"/>
    <mergeCell ref="R31:R32"/>
    <mergeCell ref="C30:D30"/>
    <mergeCell ref="E31:E32"/>
    <mergeCell ref="F31:F32"/>
    <mergeCell ref="G31:G32"/>
    <mergeCell ref="H31:H32"/>
    <mergeCell ref="I31:I32"/>
    <mergeCell ref="S42:S43"/>
    <mergeCell ref="M42:M43"/>
    <mergeCell ref="N42:N43"/>
    <mergeCell ref="O42:O43"/>
    <mergeCell ref="P42:P43"/>
    <mergeCell ref="Q42:Q43"/>
    <mergeCell ref="R42:R43"/>
    <mergeCell ref="C33:D33"/>
    <mergeCell ref="C34:D34"/>
    <mergeCell ref="C35:D35"/>
    <mergeCell ref="S31:S32"/>
    <mergeCell ref="J31:J32"/>
    <mergeCell ref="C36:D36"/>
    <mergeCell ref="B41:C41"/>
    <mergeCell ref="V24:V25"/>
    <mergeCell ref="C26:D26"/>
    <mergeCell ref="C27:D27"/>
    <mergeCell ref="C28:D28"/>
    <mergeCell ref="C29:D29"/>
    <mergeCell ref="O24:O25"/>
    <mergeCell ref="P24:P25"/>
    <mergeCell ref="Q24:Q25"/>
    <mergeCell ref="R24:R25"/>
    <mergeCell ref="S24:S25"/>
    <mergeCell ref="T24:T25"/>
    <mergeCell ref="I24:I25"/>
    <mergeCell ref="J24:J25"/>
    <mergeCell ref="K24:K25"/>
    <mergeCell ref="L24:L25"/>
    <mergeCell ref="M24:M25"/>
    <mergeCell ref="N24:N25"/>
    <mergeCell ref="C22:D22"/>
    <mergeCell ref="C23:D23"/>
    <mergeCell ref="E24:E25"/>
    <mergeCell ref="F24:F25"/>
    <mergeCell ref="G24:G25"/>
    <mergeCell ref="H24:H25"/>
    <mergeCell ref="S18:S19"/>
    <mergeCell ref="T18:T19"/>
    <mergeCell ref="U18:U19"/>
    <mergeCell ref="U24:U25"/>
    <mergeCell ref="V18:V19"/>
    <mergeCell ref="C20:D20"/>
    <mergeCell ref="C21:D21"/>
    <mergeCell ref="M18:M19"/>
    <mergeCell ref="N18:N19"/>
    <mergeCell ref="O18:O19"/>
    <mergeCell ref="P18:P19"/>
    <mergeCell ref="Q18:Q19"/>
    <mergeCell ref="R18:R19"/>
    <mergeCell ref="G18:G19"/>
    <mergeCell ref="H18:H19"/>
    <mergeCell ref="I18:I19"/>
    <mergeCell ref="J18:J19"/>
    <mergeCell ref="K18:K19"/>
    <mergeCell ref="L18:L19"/>
    <mergeCell ref="C14:D14"/>
    <mergeCell ref="C15:D15"/>
    <mergeCell ref="C16:D16"/>
    <mergeCell ref="C17:D17"/>
    <mergeCell ref="E18:E19"/>
    <mergeCell ref="F18:F19"/>
    <mergeCell ref="Q12:Q13"/>
    <mergeCell ref="R12:R13"/>
    <mergeCell ref="S12:S13"/>
    <mergeCell ref="E12:E13"/>
    <mergeCell ref="F12:F13"/>
    <mergeCell ref="G12:G13"/>
    <mergeCell ref="H12:H13"/>
    <mergeCell ref="I12:I13"/>
    <mergeCell ref="J12:J13"/>
    <mergeCell ref="T12:T13"/>
    <mergeCell ref="U12:U13"/>
    <mergeCell ref="V12:V13"/>
    <mergeCell ref="K12:K13"/>
    <mergeCell ref="L12:L13"/>
    <mergeCell ref="M12:M13"/>
    <mergeCell ref="N12:N13"/>
    <mergeCell ref="O12:O13"/>
    <mergeCell ref="P12:P13"/>
    <mergeCell ref="T9:T11"/>
    <mergeCell ref="U9:U11"/>
    <mergeCell ref="V9:V11"/>
    <mergeCell ref="C10:D11"/>
    <mergeCell ref="E10:E11"/>
    <mergeCell ref="F10:F11"/>
    <mergeCell ref="G10:G11"/>
    <mergeCell ref="H10:H11"/>
    <mergeCell ref="R10:R11"/>
    <mergeCell ref="S10:S11"/>
    <mergeCell ref="B1:D1"/>
    <mergeCell ref="B2:D2"/>
    <mergeCell ref="B4:J4"/>
    <mergeCell ref="B6:E6"/>
    <mergeCell ref="B7:E7"/>
    <mergeCell ref="B9:C9"/>
    <mergeCell ref="E9:K9"/>
    <mergeCell ref="P10:P11"/>
    <mergeCell ref="Q10:Q11"/>
    <mergeCell ref="M10:M11"/>
    <mergeCell ref="N10:N11"/>
    <mergeCell ref="O10:O11"/>
    <mergeCell ref="L9:L11"/>
    <mergeCell ref="M9:S9"/>
    <mergeCell ref="I10:I11"/>
    <mergeCell ref="J10:J11"/>
    <mergeCell ref="K10:K11"/>
  </mergeCells>
  <phoneticPr fontId="2"/>
  <hyperlinks>
    <hyperlink ref="B2:D2" location="'目次(Table of Contents)'!A1" display="Back to the Table of Contents"/>
    <hyperlink ref="B1:D1" location="'目次(Table of Contents)'!A1" display="← 目次に戻る"/>
  </hyperlinks>
  <pageMargins left="0.23622047244094491" right="0.23622047244094491" top="0.74803149606299213" bottom="0.74803149606299213" header="0.31496062992125984" footer="0.31496062992125984"/>
  <pageSetup paperSize="8" scale="47" orientation="landscape" r:id="rId1"/>
  <rowBreaks count="1" manualBreakCount="1">
    <brk id="73"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6"/>
  <sheetViews>
    <sheetView showGridLines="0" view="pageBreakPreview" zoomScale="85" zoomScaleNormal="70" zoomScaleSheetLayoutView="85" workbookViewId="0">
      <pane xSplit="4" topLeftCell="E1" activePane="topRight" state="frozen"/>
      <selection pane="topRight" activeCell="F21" sqref="F21"/>
    </sheetView>
  </sheetViews>
  <sheetFormatPr defaultColWidth="9" defaultRowHeight="13.5" x14ac:dyDescent="0.15"/>
  <cols>
    <col min="1" max="1" width="4.125" style="61" customWidth="1"/>
    <col min="2" max="2" width="3.375" style="61" customWidth="1"/>
    <col min="3" max="3" width="32" style="61" customWidth="1"/>
    <col min="4" max="4" width="11.125" style="61" customWidth="1"/>
    <col min="5" max="17" width="13.625" style="139" customWidth="1"/>
    <col min="18" max="18" width="13.625" style="112" customWidth="1"/>
    <col min="19" max="22" width="13.625" style="139" customWidth="1"/>
    <col min="23" max="16384" width="9" style="61"/>
  </cols>
  <sheetData>
    <row r="1" spans="1:22" s="6" customFormat="1" ht="20.100000000000001" customHeight="1" x14ac:dyDescent="0.15">
      <c r="B1" s="785" t="s">
        <v>54</v>
      </c>
      <c r="C1" s="785"/>
      <c r="D1" s="785"/>
      <c r="E1" s="107"/>
      <c r="F1" s="107"/>
      <c r="G1" s="107"/>
      <c r="H1" s="107"/>
      <c r="I1" s="107"/>
      <c r="J1" s="107"/>
      <c r="K1" s="107"/>
      <c r="L1" s="107"/>
      <c r="M1" s="107"/>
      <c r="N1" s="107"/>
      <c r="O1" s="107"/>
      <c r="P1" s="107"/>
      <c r="Q1" s="107"/>
      <c r="R1" s="107"/>
      <c r="S1" s="107"/>
      <c r="T1" s="108"/>
      <c r="U1" s="108"/>
      <c r="V1" s="108"/>
    </row>
    <row r="2" spans="1:22" s="6" customFormat="1" ht="20.100000000000001" customHeight="1" x14ac:dyDescent="0.15">
      <c r="B2" s="786" t="s">
        <v>90</v>
      </c>
      <c r="C2" s="786"/>
      <c r="D2" s="786"/>
      <c r="E2" s="107"/>
      <c r="F2" s="107"/>
      <c r="G2" s="107"/>
      <c r="H2" s="107"/>
      <c r="I2" s="107"/>
      <c r="J2" s="107"/>
      <c r="K2" s="107"/>
      <c r="L2" s="107"/>
      <c r="M2" s="107"/>
      <c r="N2" s="107"/>
      <c r="O2" s="107"/>
      <c r="P2" s="107"/>
      <c r="Q2" s="107"/>
      <c r="R2" s="107"/>
      <c r="S2" s="107"/>
      <c r="T2" s="108"/>
      <c r="U2" s="108"/>
      <c r="V2" s="108"/>
    </row>
    <row r="3" spans="1:22" s="6" customFormat="1" ht="18" customHeight="1" x14ac:dyDescent="0.15">
      <c r="E3" s="107"/>
      <c r="F3" s="107"/>
      <c r="G3" s="107"/>
      <c r="H3" s="107"/>
      <c r="I3" s="107"/>
      <c r="J3" s="107"/>
      <c r="K3" s="107"/>
      <c r="L3" s="107"/>
      <c r="M3" s="107"/>
      <c r="N3" s="107"/>
      <c r="O3" s="107"/>
      <c r="P3" s="107"/>
      <c r="Q3" s="107"/>
      <c r="R3" s="107"/>
      <c r="S3" s="107"/>
      <c r="T3" s="107"/>
      <c r="U3" s="107"/>
      <c r="V3" s="107"/>
    </row>
    <row r="4" spans="1:22" s="89" customFormat="1" ht="30.75" customHeight="1" x14ac:dyDescent="0.15">
      <c r="B4" s="843" t="s">
        <v>223</v>
      </c>
      <c r="C4" s="843"/>
      <c r="D4" s="843"/>
      <c r="E4" s="843"/>
      <c r="F4" s="843"/>
      <c r="G4" s="843"/>
      <c r="H4" s="843"/>
      <c r="I4" s="843"/>
      <c r="J4" s="843"/>
      <c r="K4" s="109"/>
      <c r="L4" s="109"/>
      <c r="M4" s="109"/>
      <c r="N4" s="109"/>
      <c r="O4" s="109"/>
      <c r="P4" s="109"/>
      <c r="Q4" s="109"/>
      <c r="R4" s="109"/>
      <c r="S4" s="109"/>
      <c r="T4" s="109"/>
      <c r="U4" s="109"/>
      <c r="V4" s="109"/>
    </row>
    <row r="5" spans="1:22" s="89" customFormat="1" ht="12" customHeight="1" x14ac:dyDescent="0.15">
      <c r="B5" s="100"/>
      <c r="C5" s="101"/>
      <c r="D5" s="101"/>
      <c r="E5" s="120"/>
      <c r="F5" s="120"/>
      <c r="G5" s="120"/>
      <c r="H5" s="120"/>
      <c r="I5" s="109"/>
      <c r="J5" s="109"/>
      <c r="K5" s="109"/>
      <c r="L5" s="109"/>
      <c r="M5" s="109"/>
      <c r="N5" s="109"/>
      <c r="O5" s="109"/>
      <c r="P5" s="109"/>
      <c r="Q5" s="109"/>
      <c r="R5" s="109"/>
      <c r="S5" s="109"/>
      <c r="T5" s="109"/>
      <c r="U5" s="109"/>
      <c r="V5" s="109"/>
    </row>
    <row r="6" spans="1:22" s="4" customFormat="1" ht="30" customHeight="1" x14ac:dyDescent="0.15">
      <c r="B6" s="705" t="s">
        <v>2</v>
      </c>
      <c r="C6" s="705"/>
      <c r="D6" s="705"/>
      <c r="E6" s="705"/>
      <c r="F6" s="108"/>
      <c r="G6" s="108"/>
      <c r="H6" s="108"/>
      <c r="I6" s="108"/>
      <c r="J6" s="108"/>
      <c r="K6" s="108"/>
      <c r="L6" s="108"/>
      <c r="M6" s="108"/>
      <c r="N6" s="108"/>
      <c r="O6" s="108"/>
      <c r="P6" s="108"/>
      <c r="Q6" s="108"/>
      <c r="R6" s="108"/>
      <c r="S6" s="108"/>
      <c r="T6" s="108"/>
      <c r="U6" s="108"/>
      <c r="V6" s="108"/>
    </row>
    <row r="7" spans="1:22" s="4" customFormat="1" ht="41.25" customHeight="1" x14ac:dyDescent="0.15">
      <c r="B7" s="705" t="s">
        <v>95</v>
      </c>
      <c r="C7" s="706"/>
      <c r="D7" s="706"/>
      <c r="E7" s="706"/>
      <c r="F7" s="108"/>
      <c r="G7" s="108"/>
      <c r="H7" s="108"/>
      <c r="I7" s="108"/>
      <c r="J7" s="108"/>
      <c r="K7" s="108"/>
      <c r="L7" s="108"/>
      <c r="M7" s="108"/>
      <c r="N7" s="108"/>
      <c r="O7" s="108"/>
      <c r="P7" s="108"/>
      <c r="Q7" s="108"/>
      <c r="R7" s="108"/>
      <c r="S7" s="108"/>
      <c r="T7" s="108"/>
      <c r="U7" s="108"/>
      <c r="V7" s="108"/>
    </row>
    <row r="8" spans="1:22" s="4" customFormat="1" ht="12" customHeight="1" thickBot="1" x14ac:dyDescent="0.2">
      <c r="A8" s="430"/>
      <c r="B8" s="430"/>
      <c r="C8" s="431"/>
      <c r="D8" s="431"/>
      <c r="E8" s="111"/>
      <c r="F8" s="108"/>
      <c r="G8" s="108"/>
      <c r="H8" s="108"/>
      <c r="I8" s="107"/>
      <c r="J8" s="108"/>
      <c r="K8" s="108"/>
      <c r="L8" s="108"/>
      <c r="M8" s="108"/>
      <c r="N8" s="108"/>
      <c r="O8" s="108"/>
      <c r="P8" s="108"/>
      <c r="Q8" s="108"/>
      <c r="R8" s="108"/>
      <c r="S8" s="108"/>
      <c r="T8" s="108"/>
      <c r="U8" s="108"/>
      <c r="V8" s="108"/>
    </row>
    <row r="9" spans="1:22" ht="39.75" customHeight="1" thickBot="1" x14ac:dyDescent="0.2">
      <c r="B9" s="836" t="s">
        <v>184</v>
      </c>
      <c r="C9" s="837"/>
      <c r="D9" s="62"/>
      <c r="E9" s="838" t="s">
        <v>203</v>
      </c>
      <c r="F9" s="839"/>
      <c r="G9" s="839"/>
      <c r="H9" s="839"/>
      <c r="I9" s="839"/>
      <c r="J9" s="839"/>
      <c r="K9" s="839"/>
      <c r="L9" s="840" t="s">
        <v>8</v>
      </c>
      <c r="M9" s="838" t="s">
        <v>221</v>
      </c>
      <c r="N9" s="839"/>
      <c r="O9" s="839"/>
      <c r="P9" s="839"/>
      <c r="Q9" s="839"/>
      <c r="R9" s="839"/>
      <c r="S9" s="839"/>
      <c r="T9" s="840" t="s">
        <v>8</v>
      </c>
      <c r="U9" s="949"/>
      <c r="V9" s="949"/>
    </row>
    <row r="10" spans="1:22" ht="21" customHeight="1" x14ac:dyDescent="0.15">
      <c r="B10" s="63"/>
      <c r="C10" s="851" t="s">
        <v>129</v>
      </c>
      <c r="D10" s="852"/>
      <c r="E10" s="754" t="s">
        <v>130</v>
      </c>
      <c r="F10" s="756" t="s">
        <v>131</v>
      </c>
      <c r="G10" s="758" t="s">
        <v>132</v>
      </c>
      <c r="H10" s="756" t="s">
        <v>133</v>
      </c>
      <c r="I10" s="758" t="s">
        <v>9</v>
      </c>
      <c r="J10" s="756" t="s">
        <v>134</v>
      </c>
      <c r="K10" s="760" t="s">
        <v>10</v>
      </c>
      <c r="L10" s="841"/>
      <c r="M10" s="754" t="s">
        <v>130</v>
      </c>
      <c r="N10" s="756" t="s">
        <v>131</v>
      </c>
      <c r="O10" s="758" t="s">
        <v>132</v>
      </c>
      <c r="P10" s="756" t="s">
        <v>133</v>
      </c>
      <c r="Q10" s="758" t="s">
        <v>9</v>
      </c>
      <c r="R10" s="758" t="s">
        <v>134</v>
      </c>
      <c r="S10" s="760" t="s">
        <v>10</v>
      </c>
      <c r="T10" s="841"/>
      <c r="U10" s="950"/>
      <c r="V10" s="950"/>
    </row>
    <row r="11" spans="1:22" ht="21" customHeight="1" thickBot="1" x14ac:dyDescent="0.2">
      <c r="B11" s="64"/>
      <c r="C11" s="853"/>
      <c r="D11" s="853"/>
      <c r="E11" s="755"/>
      <c r="F11" s="757"/>
      <c r="G11" s="759"/>
      <c r="H11" s="757"/>
      <c r="I11" s="759"/>
      <c r="J11" s="757"/>
      <c r="K11" s="761"/>
      <c r="L11" s="842"/>
      <c r="M11" s="755"/>
      <c r="N11" s="757"/>
      <c r="O11" s="759"/>
      <c r="P11" s="757"/>
      <c r="Q11" s="759"/>
      <c r="R11" s="759"/>
      <c r="S11" s="761"/>
      <c r="T11" s="842"/>
      <c r="U11" s="951"/>
      <c r="V11" s="951"/>
    </row>
    <row r="12" spans="1:22" x14ac:dyDescent="0.15">
      <c r="B12" s="65" t="s">
        <v>39</v>
      </c>
      <c r="C12" s="90"/>
      <c r="D12" s="90"/>
      <c r="E12" s="861">
        <v>64291</v>
      </c>
      <c r="F12" s="863">
        <v>64361</v>
      </c>
      <c r="G12" s="863">
        <v>128653</v>
      </c>
      <c r="H12" s="865">
        <v>73011</v>
      </c>
      <c r="I12" s="865">
        <v>201665</v>
      </c>
      <c r="J12" s="865">
        <v>86166</v>
      </c>
      <c r="K12" s="983">
        <v>159178</v>
      </c>
      <c r="L12" s="854">
        <v>287831</v>
      </c>
      <c r="M12" s="861">
        <v>66213</v>
      </c>
      <c r="N12" s="865">
        <v>80514</v>
      </c>
      <c r="O12" s="865">
        <v>146727</v>
      </c>
      <c r="P12" s="865">
        <v>60725</v>
      </c>
      <c r="Q12" s="865">
        <v>207452</v>
      </c>
      <c r="R12" s="982">
        <v>77286</v>
      </c>
      <c r="S12" s="983">
        <v>138012</v>
      </c>
      <c r="T12" s="854">
        <v>284739</v>
      </c>
      <c r="U12" s="954"/>
      <c r="V12" s="954"/>
    </row>
    <row r="13" spans="1:22" ht="18" customHeight="1" x14ac:dyDescent="0.15">
      <c r="B13" s="67" t="s">
        <v>82</v>
      </c>
      <c r="C13" s="91"/>
      <c r="D13" s="91"/>
      <c r="E13" s="862"/>
      <c r="F13" s="864"/>
      <c r="G13" s="864"/>
      <c r="H13" s="866"/>
      <c r="I13" s="866"/>
      <c r="J13" s="866"/>
      <c r="K13" s="979"/>
      <c r="L13" s="855"/>
      <c r="M13" s="862"/>
      <c r="N13" s="866"/>
      <c r="O13" s="866"/>
      <c r="P13" s="866"/>
      <c r="Q13" s="866"/>
      <c r="R13" s="981"/>
      <c r="S13" s="979"/>
      <c r="T13" s="855"/>
      <c r="U13" s="955"/>
      <c r="V13" s="955"/>
    </row>
    <row r="14" spans="1:22" ht="27.75" customHeight="1" x14ac:dyDescent="0.15">
      <c r="B14" s="92"/>
      <c r="C14" s="93" t="s">
        <v>195</v>
      </c>
      <c r="D14" s="71"/>
      <c r="E14" s="121">
        <v>26383</v>
      </c>
      <c r="F14" s="122">
        <v>26536</v>
      </c>
      <c r="G14" s="122">
        <v>52920</v>
      </c>
      <c r="H14" s="113">
        <v>31958</v>
      </c>
      <c r="I14" s="114">
        <v>84879</v>
      </c>
      <c r="J14" s="122">
        <v>40947</v>
      </c>
      <c r="K14" s="124">
        <v>72906</v>
      </c>
      <c r="L14" s="125">
        <v>125826</v>
      </c>
      <c r="M14" s="121">
        <v>26482</v>
      </c>
      <c r="N14" s="122">
        <v>32037</v>
      </c>
      <c r="O14" s="122">
        <v>58519</v>
      </c>
      <c r="P14" s="122">
        <v>29015</v>
      </c>
      <c r="Q14" s="123">
        <v>87535</v>
      </c>
      <c r="R14" s="113">
        <v>34921</v>
      </c>
      <c r="S14" s="124">
        <v>63937</v>
      </c>
      <c r="T14" s="125">
        <v>122456</v>
      </c>
      <c r="U14" s="446"/>
      <c r="V14" s="446"/>
    </row>
    <row r="15" spans="1:22" ht="27.75" customHeight="1" x14ac:dyDescent="0.15">
      <c r="B15" s="92"/>
      <c r="C15" s="72" t="s">
        <v>78</v>
      </c>
      <c r="D15" s="73"/>
      <c r="E15" s="126">
        <v>15398</v>
      </c>
      <c r="F15" s="127">
        <v>15638</v>
      </c>
      <c r="G15" s="127">
        <v>31037</v>
      </c>
      <c r="H15" s="116">
        <v>15491</v>
      </c>
      <c r="I15" s="117">
        <v>46528</v>
      </c>
      <c r="J15" s="127">
        <v>22014</v>
      </c>
      <c r="K15" s="129">
        <v>37506</v>
      </c>
      <c r="L15" s="130">
        <v>68543</v>
      </c>
      <c r="M15" s="126">
        <v>19177</v>
      </c>
      <c r="N15" s="127">
        <v>19962</v>
      </c>
      <c r="O15" s="127">
        <v>39139</v>
      </c>
      <c r="P15" s="127">
        <v>15140</v>
      </c>
      <c r="Q15" s="128">
        <v>54280</v>
      </c>
      <c r="R15" s="116">
        <v>18740</v>
      </c>
      <c r="S15" s="129">
        <v>33881</v>
      </c>
      <c r="T15" s="130">
        <v>73020</v>
      </c>
      <c r="U15" s="446"/>
      <c r="V15" s="446"/>
    </row>
    <row r="16" spans="1:22" ht="27.75" customHeight="1" x14ac:dyDescent="0.15">
      <c r="B16" s="92"/>
      <c r="C16" s="72" t="s">
        <v>79</v>
      </c>
      <c r="D16" s="73"/>
      <c r="E16" s="126">
        <v>21326</v>
      </c>
      <c r="F16" s="127">
        <v>20596</v>
      </c>
      <c r="G16" s="127">
        <v>41923</v>
      </c>
      <c r="H16" s="116">
        <v>23543</v>
      </c>
      <c r="I16" s="117">
        <v>65466</v>
      </c>
      <c r="J16" s="127">
        <v>21579</v>
      </c>
      <c r="K16" s="129">
        <v>45123</v>
      </c>
      <c r="L16" s="130">
        <v>87046</v>
      </c>
      <c r="M16" s="126">
        <v>17995</v>
      </c>
      <c r="N16" s="127">
        <v>27255</v>
      </c>
      <c r="O16" s="127">
        <v>45250</v>
      </c>
      <c r="P16" s="127">
        <v>14435</v>
      </c>
      <c r="Q16" s="128">
        <v>59686</v>
      </c>
      <c r="R16" s="116">
        <v>20599</v>
      </c>
      <c r="S16" s="129">
        <v>35035</v>
      </c>
      <c r="T16" s="130">
        <v>80285</v>
      </c>
      <c r="U16" s="446"/>
      <c r="V16" s="446"/>
    </row>
    <row r="17" spans="2:22" ht="27.75" customHeight="1" x14ac:dyDescent="0.15">
      <c r="B17" s="94"/>
      <c r="C17" s="75" t="s">
        <v>80</v>
      </c>
      <c r="D17" s="76"/>
      <c r="E17" s="131">
        <v>1182</v>
      </c>
      <c r="F17" s="132">
        <v>1589</v>
      </c>
      <c r="G17" s="132">
        <v>2771</v>
      </c>
      <c r="H17" s="132">
        <v>2018</v>
      </c>
      <c r="I17" s="133">
        <v>4790</v>
      </c>
      <c r="J17" s="132">
        <v>1624</v>
      </c>
      <c r="K17" s="134">
        <v>3643</v>
      </c>
      <c r="L17" s="135">
        <v>6414</v>
      </c>
      <c r="M17" s="131">
        <v>2558</v>
      </c>
      <c r="N17" s="132">
        <v>1258</v>
      </c>
      <c r="O17" s="132">
        <v>3816</v>
      </c>
      <c r="P17" s="132">
        <v>2133</v>
      </c>
      <c r="Q17" s="133">
        <v>5950</v>
      </c>
      <c r="R17" s="118">
        <v>3026</v>
      </c>
      <c r="S17" s="134">
        <v>5160</v>
      </c>
      <c r="T17" s="135">
        <v>8976</v>
      </c>
      <c r="U17" s="446"/>
      <c r="V17" s="446"/>
    </row>
    <row r="18" spans="2:22" x14ac:dyDescent="0.15">
      <c r="B18" s="77" t="s">
        <v>40</v>
      </c>
      <c r="C18" s="95"/>
      <c r="D18" s="96"/>
      <c r="E18" s="873">
        <v>53147</v>
      </c>
      <c r="F18" s="875">
        <v>66790</v>
      </c>
      <c r="G18" s="875">
        <v>119937</v>
      </c>
      <c r="H18" s="875">
        <v>64988</v>
      </c>
      <c r="I18" s="875">
        <v>184926</v>
      </c>
      <c r="J18" s="875">
        <v>83013</v>
      </c>
      <c r="K18" s="978">
        <v>148002</v>
      </c>
      <c r="L18" s="877">
        <v>267939</v>
      </c>
      <c r="M18" s="873">
        <v>55455</v>
      </c>
      <c r="N18" s="875">
        <v>67050</v>
      </c>
      <c r="O18" s="875">
        <v>122506</v>
      </c>
      <c r="P18" s="875">
        <v>68480</v>
      </c>
      <c r="Q18" s="875">
        <v>190986</v>
      </c>
      <c r="R18" s="980">
        <v>86963</v>
      </c>
      <c r="S18" s="978">
        <v>155443</v>
      </c>
      <c r="T18" s="877">
        <v>277949</v>
      </c>
      <c r="U18" s="954"/>
      <c r="V18" s="954"/>
    </row>
    <row r="19" spans="2:22" ht="18" customHeight="1" x14ac:dyDescent="0.15">
      <c r="B19" s="67" t="s">
        <v>83</v>
      </c>
      <c r="C19" s="91"/>
      <c r="D19" s="91"/>
      <c r="E19" s="874"/>
      <c r="F19" s="864"/>
      <c r="G19" s="864"/>
      <c r="H19" s="866"/>
      <c r="I19" s="866"/>
      <c r="J19" s="866"/>
      <c r="K19" s="979"/>
      <c r="L19" s="855"/>
      <c r="M19" s="874"/>
      <c r="N19" s="866">
        <v>0</v>
      </c>
      <c r="O19" s="866"/>
      <c r="P19" s="866">
        <v>0</v>
      </c>
      <c r="Q19" s="866"/>
      <c r="R19" s="981"/>
      <c r="S19" s="979"/>
      <c r="T19" s="855"/>
      <c r="U19" s="955"/>
      <c r="V19" s="955"/>
    </row>
    <row r="20" spans="2:22" ht="27.75" customHeight="1" x14ac:dyDescent="0.15">
      <c r="B20" s="92"/>
      <c r="C20" s="93" t="s">
        <v>195</v>
      </c>
      <c r="D20" s="71"/>
      <c r="E20" s="121">
        <v>23897</v>
      </c>
      <c r="F20" s="122">
        <v>28073</v>
      </c>
      <c r="G20" s="122">
        <v>51971</v>
      </c>
      <c r="H20" s="122">
        <v>26989</v>
      </c>
      <c r="I20" s="123">
        <v>78960</v>
      </c>
      <c r="J20" s="122">
        <v>31926</v>
      </c>
      <c r="K20" s="124">
        <v>58916</v>
      </c>
      <c r="L20" s="125">
        <v>110887</v>
      </c>
      <c r="M20" s="121">
        <v>25475</v>
      </c>
      <c r="N20" s="122">
        <v>30340</v>
      </c>
      <c r="O20" s="122">
        <v>55816</v>
      </c>
      <c r="P20" s="122">
        <v>29901</v>
      </c>
      <c r="Q20" s="123">
        <v>85717</v>
      </c>
      <c r="R20" s="113">
        <v>37057</v>
      </c>
      <c r="S20" s="124">
        <v>66959</v>
      </c>
      <c r="T20" s="125">
        <v>122775</v>
      </c>
      <c r="U20" s="446"/>
      <c r="V20" s="446"/>
    </row>
    <row r="21" spans="2:22" ht="27.75" customHeight="1" x14ac:dyDescent="0.15">
      <c r="B21" s="92"/>
      <c r="C21" s="72" t="s">
        <v>78</v>
      </c>
      <c r="D21" s="73"/>
      <c r="E21" s="126">
        <v>13602</v>
      </c>
      <c r="F21" s="127">
        <v>16800</v>
      </c>
      <c r="G21" s="127">
        <v>30403</v>
      </c>
      <c r="H21" s="127">
        <v>15460</v>
      </c>
      <c r="I21" s="128">
        <v>45864</v>
      </c>
      <c r="J21" s="127">
        <v>19037</v>
      </c>
      <c r="K21" s="129">
        <v>34499</v>
      </c>
      <c r="L21" s="130">
        <v>64902</v>
      </c>
      <c r="M21" s="126">
        <v>14518</v>
      </c>
      <c r="N21" s="127">
        <v>17038</v>
      </c>
      <c r="O21" s="127">
        <v>31556</v>
      </c>
      <c r="P21" s="127">
        <v>17116</v>
      </c>
      <c r="Q21" s="128">
        <v>48673</v>
      </c>
      <c r="R21" s="116">
        <v>21855</v>
      </c>
      <c r="S21" s="129">
        <v>38973</v>
      </c>
      <c r="T21" s="130">
        <v>70529</v>
      </c>
      <c r="U21" s="446"/>
      <c r="V21" s="446"/>
    </row>
    <row r="22" spans="2:22" ht="27.75" customHeight="1" x14ac:dyDescent="0.15">
      <c r="B22" s="92"/>
      <c r="C22" s="72" t="s">
        <v>79</v>
      </c>
      <c r="D22" s="73"/>
      <c r="E22" s="126">
        <v>14560</v>
      </c>
      <c r="F22" s="127">
        <v>20684</v>
      </c>
      <c r="G22" s="127">
        <v>35244</v>
      </c>
      <c r="H22" s="127">
        <v>20205</v>
      </c>
      <c r="I22" s="128">
        <v>55450</v>
      </c>
      <c r="J22" s="127">
        <v>29742</v>
      </c>
      <c r="K22" s="129">
        <v>49948</v>
      </c>
      <c r="L22" s="130">
        <v>85192</v>
      </c>
      <c r="M22" s="126">
        <v>13657</v>
      </c>
      <c r="N22" s="127">
        <v>18359</v>
      </c>
      <c r="O22" s="127">
        <v>32016</v>
      </c>
      <c r="P22" s="127">
        <v>20076</v>
      </c>
      <c r="Q22" s="128">
        <v>52092</v>
      </c>
      <c r="R22" s="116">
        <v>25168</v>
      </c>
      <c r="S22" s="129">
        <v>45244</v>
      </c>
      <c r="T22" s="130">
        <v>77260</v>
      </c>
      <c r="U22" s="446"/>
      <c r="V22" s="446"/>
    </row>
    <row r="23" spans="2:22" ht="27.75" customHeight="1" x14ac:dyDescent="0.15">
      <c r="B23" s="94"/>
      <c r="C23" s="75" t="s">
        <v>80</v>
      </c>
      <c r="D23" s="76"/>
      <c r="E23" s="131">
        <v>1086</v>
      </c>
      <c r="F23" s="132">
        <v>1231</v>
      </c>
      <c r="G23" s="132">
        <v>2318</v>
      </c>
      <c r="H23" s="132">
        <v>2332</v>
      </c>
      <c r="I23" s="133">
        <v>4650</v>
      </c>
      <c r="J23" s="132">
        <v>2307</v>
      </c>
      <c r="K23" s="134">
        <v>4639</v>
      </c>
      <c r="L23" s="135">
        <v>6957</v>
      </c>
      <c r="M23" s="131">
        <v>1803</v>
      </c>
      <c r="N23" s="132">
        <v>1312</v>
      </c>
      <c r="O23" s="132">
        <v>3116</v>
      </c>
      <c r="P23" s="132">
        <v>1385</v>
      </c>
      <c r="Q23" s="133">
        <v>4502</v>
      </c>
      <c r="R23" s="118">
        <v>2881</v>
      </c>
      <c r="S23" s="134">
        <v>4267</v>
      </c>
      <c r="T23" s="135">
        <v>7383</v>
      </c>
      <c r="U23" s="446"/>
      <c r="V23" s="446"/>
    </row>
    <row r="24" spans="2:22" x14ac:dyDescent="0.15">
      <c r="B24" s="80" t="s">
        <v>41</v>
      </c>
      <c r="C24" s="96"/>
      <c r="D24" s="96"/>
      <c r="E24" s="873">
        <v>-688</v>
      </c>
      <c r="F24" s="875">
        <v>3203</v>
      </c>
      <c r="G24" s="875">
        <v>2514</v>
      </c>
      <c r="H24" s="875">
        <v>1928</v>
      </c>
      <c r="I24" s="875">
        <v>4443</v>
      </c>
      <c r="J24" s="875">
        <v>6614</v>
      </c>
      <c r="K24" s="978">
        <v>8543</v>
      </c>
      <c r="L24" s="877">
        <v>11057</v>
      </c>
      <c r="M24" s="873">
        <v>-328</v>
      </c>
      <c r="N24" s="875">
        <v>2960</v>
      </c>
      <c r="O24" s="875">
        <v>2632</v>
      </c>
      <c r="P24" s="875">
        <v>3651</v>
      </c>
      <c r="Q24" s="875">
        <v>6283</v>
      </c>
      <c r="R24" s="980">
        <v>6491</v>
      </c>
      <c r="S24" s="978">
        <v>10142</v>
      </c>
      <c r="T24" s="877">
        <v>12774</v>
      </c>
      <c r="U24" s="954"/>
      <c r="V24" s="954"/>
    </row>
    <row r="25" spans="2:22" ht="18" customHeight="1" x14ac:dyDescent="0.15">
      <c r="B25" s="67" t="s">
        <v>84</v>
      </c>
      <c r="C25" s="95"/>
      <c r="D25" s="95"/>
      <c r="E25" s="874"/>
      <c r="F25" s="864"/>
      <c r="G25" s="864"/>
      <c r="H25" s="866"/>
      <c r="I25" s="866"/>
      <c r="J25" s="866"/>
      <c r="K25" s="979"/>
      <c r="L25" s="855"/>
      <c r="M25" s="874"/>
      <c r="N25" s="866">
        <v>0</v>
      </c>
      <c r="O25" s="866"/>
      <c r="P25" s="866">
        <v>0</v>
      </c>
      <c r="Q25" s="866"/>
      <c r="R25" s="981"/>
      <c r="S25" s="979"/>
      <c r="T25" s="855"/>
      <c r="U25" s="955"/>
      <c r="V25" s="955"/>
    </row>
    <row r="26" spans="2:22" ht="27.75" customHeight="1" x14ac:dyDescent="0.15">
      <c r="B26" s="92"/>
      <c r="C26" s="93" t="s">
        <v>195</v>
      </c>
      <c r="D26" s="71"/>
      <c r="E26" s="121">
        <v>1551</v>
      </c>
      <c r="F26" s="122">
        <v>2795</v>
      </c>
      <c r="G26" s="122">
        <v>4346</v>
      </c>
      <c r="H26" s="122">
        <v>2550</v>
      </c>
      <c r="I26" s="123">
        <v>6897</v>
      </c>
      <c r="J26" s="122">
        <v>3900</v>
      </c>
      <c r="K26" s="124">
        <v>6451</v>
      </c>
      <c r="L26" s="125">
        <v>10797</v>
      </c>
      <c r="M26" s="121">
        <v>2075</v>
      </c>
      <c r="N26" s="122">
        <v>3027</v>
      </c>
      <c r="O26" s="122">
        <v>5102</v>
      </c>
      <c r="P26" s="122">
        <v>3195</v>
      </c>
      <c r="Q26" s="123">
        <v>8298</v>
      </c>
      <c r="R26" s="113">
        <v>5110</v>
      </c>
      <c r="S26" s="124">
        <v>8306</v>
      </c>
      <c r="T26" s="125">
        <v>13408</v>
      </c>
      <c r="U26" s="446"/>
      <c r="V26" s="446"/>
    </row>
    <row r="27" spans="2:22" ht="27.75" customHeight="1" x14ac:dyDescent="0.15">
      <c r="B27" s="92"/>
      <c r="C27" s="72" t="s">
        <v>78</v>
      </c>
      <c r="D27" s="73"/>
      <c r="E27" s="126">
        <v>648</v>
      </c>
      <c r="F27" s="127">
        <v>1460</v>
      </c>
      <c r="G27" s="127">
        <v>2109</v>
      </c>
      <c r="H27" s="127">
        <v>803</v>
      </c>
      <c r="I27" s="128">
        <v>2912</v>
      </c>
      <c r="J27" s="127">
        <v>2108</v>
      </c>
      <c r="K27" s="129">
        <v>2912</v>
      </c>
      <c r="L27" s="130">
        <v>5021</v>
      </c>
      <c r="M27" s="126">
        <v>615</v>
      </c>
      <c r="N27" s="127">
        <v>1219</v>
      </c>
      <c r="O27" s="127">
        <v>1835</v>
      </c>
      <c r="P27" s="127">
        <v>1234</v>
      </c>
      <c r="Q27" s="128">
        <v>3070</v>
      </c>
      <c r="R27" s="116">
        <v>1643</v>
      </c>
      <c r="S27" s="129">
        <v>2879</v>
      </c>
      <c r="T27" s="130">
        <v>4714</v>
      </c>
      <c r="U27" s="446"/>
      <c r="V27" s="446"/>
    </row>
    <row r="28" spans="2:22" ht="27.75" customHeight="1" x14ac:dyDescent="0.15">
      <c r="B28" s="92"/>
      <c r="C28" s="72" t="s">
        <v>79</v>
      </c>
      <c r="D28" s="73"/>
      <c r="E28" s="115">
        <v>-907</v>
      </c>
      <c r="F28" s="127">
        <v>1026</v>
      </c>
      <c r="G28" s="127">
        <v>118</v>
      </c>
      <c r="H28" s="127">
        <v>521</v>
      </c>
      <c r="I28" s="128">
        <v>640</v>
      </c>
      <c r="J28" s="127">
        <v>2758</v>
      </c>
      <c r="K28" s="129">
        <v>3281</v>
      </c>
      <c r="L28" s="130">
        <v>3399</v>
      </c>
      <c r="M28" s="126">
        <v>-954</v>
      </c>
      <c r="N28" s="127">
        <v>830</v>
      </c>
      <c r="O28" s="127">
        <v>-123</v>
      </c>
      <c r="P28" s="127">
        <v>1325</v>
      </c>
      <c r="Q28" s="128">
        <v>1202</v>
      </c>
      <c r="R28" s="116">
        <v>2251</v>
      </c>
      <c r="S28" s="129">
        <v>3577</v>
      </c>
      <c r="T28" s="130">
        <v>3454</v>
      </c>
      <c r="U28" s="446"/>
      <c r="V28" s="446"/>
    </row>
    <row r="29" spans="2:22" ht="27.75" customHeight="1" x14ac:dyDescent="0.15">
      <c r="B29" s="92"/>
      <c r="C29" s="72" t="s">
        <v>80</v>
      </c>
      <c r="D29" s="73"/>
      <c r="E29" s="126">
        <v>33</v>
      </c>
      <c r="F29" s="127">
        <v>65</v>
      </c>
      <c r="G29" s="127">
        <v>98</v>
      </c>
      <c r="H29" s="127">
        <v>105</v>
      </c>
      <c r="I29" s="128">
        <v>204</v>
      </c>
      <c r="J29" s="127">
        <v>58</v>
      </c>
      <c r="K29" s="129">
        <v>165</v>
      </c>
      <c r="L29" s="130">
        <v>263</v>
      </c>
      <c r="M29" s="126">
        <v>39</v>
      </c>
      <c r="N29" s="127">
        <v>92</v>
      </c>
      <c r="O29" s="127">
        <v>131</v>
      </c>
      <c r="P29" s="127">
        <v>88</v>
      </c>
      <c r="Q29" s="128">
        <v>220</v>
      </c>
      <c r="R29" s="136">
        <v>55</v>
      </c>
      <c r="S29" s="137">
        <v>145</v>
      </c>
      <c r="T29" s="130">
        <v>276</v>
      </c>
      <c r="U29" s="446"/>
      <c r="V29" s="446"/>
    </row>
    <row r="30" spans="2:22" ht="27.75" customHeight="1" x14ac:dyDescent="0.15">
      <c r="B30" s="94"/>
      <c r="C30" s="97" t="s">
        <v>196</v>
      </c>
      <c r="D30" s="76"/>
      <c r="E30" s="131">
        <v>-2014</v>
      </c>
      <c r="F30" s="132">
        <v>-2143</v>
      </c>
      <c r="G30" s="132">
        <v>-4158</v>
      </c>
      <c r="H30" s="132">
        <v>-2053</v>
      </c>
      <c r="I30" s="133">
        <v>-6212</v>
      </c>
      <c r="J30" s="132">
        <v>-2212</v>
      </c>
      <c r="K30" s="134">
        <v>-4266</v>
      </c>
      <c r="L30" s="135">
        <v>-8424</v>
      </c>
      <c r="M30" s="131">
        <v>-2105</v>
      </c>
      <c r="N30" s="132">
        <v>-2209</v>
      </c>
      <c r="O30" s="132">
        <v>-4315</v>
      </c>
      <c r="P30" s="132">
        <v>-2193</v>
      </c>
      <c r="Q30" s="133">
        <v>-6508</v>
      </c>
      <c r="R30" s="118">
        <v>-2570</v>
      </c>
      <c r="S30" s="134">
        <v>-4763</v>
      </c>
      <c r="T30" s="135">
        <v>-9078</v>
      </c>
      <c r="U30" s="446"/>
      <c r="V30" s="446"/>
    </row>
    <row r="31" spans="2:22" x14ac:dyDescent="0.15">
      <c r="B31" s="77" t="s">
        <v>42</v>
      </c>
      <c r="C31" s="95"/>
      <c r="D31" s="95"/>
      <c r="E31" s="880" t="s">
        <v>194</v>
      </c>
      <c r="F31" s="896">
        <v>4.8000000000000001E-2</v>
      </c>
      <c r="G31" s="896">
        <v>2.1000000000000001E-2</v>
      </c>
      <c r="H31" s="896">
        <v>0.03</v>
      </c>
      <c r="I31" s="896">
        <v>2.4E-2</v>
      </c>
      <c r="J31" s="896">
        <v>0.08</v>
      </c>
      <c r="K31" s="923">
        <v>5.8000000000000003E-2</v>
      </c>
      <c r="L31" s="908">
        <v>4.1000000000000002E-2</v>
      </c>
      <c r="M31" s="880" t="s">
        <v>205</v>
      </c>
      <c r="N31" s="896">
        <v>4.3999999999999997E-2</v>
      </c>
      <c r="O31" s="896">
        <v>2.1000000000000001E-2</v>
      </c>
      <c r="P31" s="896">
        <v>5.2999999999999999E-2</v>
      </c>
      <c r="Q31" s="896">
        <v>3.3000000000000002E-2</v>
      </c>
      <c r="R31" s="882">
        <v>7.4999999999999997E-2</v>
      </c>
      <c r="S31" s="923">
        <v>6.5000000000000002E-2</v>
      </c>
      <c r="T31" s="896">
        <v>4.5999999999999999E-2</v>
      </c>
      <c r="U31" s="976"/>
      <c r="V31" s="961"/>
    </row>
    <row r="32" spans="2:22" ht="18" customHeight="1" x14ac:dyDescent="0.15">
      <c r="B32" s="67" t="s">
        <v>85</v>
      </c>
      <c r="C32" s="95"/>
      <c r="D32" s="95"/>
      <c r="E32" s="895"/>
      <c r="F32" s="897"/>
      <c r="G32" s="897"/>
      <c r="H32" s="898"/>
      <c r="I32" s="898"/>
      <c r="J32" s="898"/>
      <c r="K32" s="924"/>
      <c r="L32" s="909"/>
      <c r="M32" s="895"/>
      <c r="N32" s="898"/>
      <c r="O32" s="898"/>
      <c r="P32" s="898"/>
      <c r="Q32" s="898"/>
      <c r="R32" s="884"/>
      <c r="S32" s="924"/>
      <c r="T32" s="898"/>
      <c r="U32" s="977"/>
      <c r="V32" s="962"/>
    </row>
    <row r="33" spans="2:22" ht="27.75" customHeight="1" x14ac:dyDescent="0.15">
      <c r="B33" s="92"/>
      <c r="C33" s="93" t="s">
        <v>195</v>
      </c>
      <c r="D33" s="71"/>
      <c r="E33" s="360">
        <v>6.5000000000000002E-2</v>
      </c>
      <c r="F33" s="361">
        <v>0.1</v>
      </c>
      <c r="G33" s="361">
        <v>8.4000000000000005E-2</v>
      </c>
      <c r="H33" s="361">
        <v>9.5000000000000001E-2</v>
      </c>
      <c r="I33" s="362">
        <v>8.6999999999999994E-2</v>
      </c>
      <c r="J33" s="361">
        <v>0.122</v>
      </c>
      <c r="K33" s="363">
        <v>0.109</v>
      </c>
      <c r="L33" s="364">
        <v>9.7000000000000003E-2</v>
      </c>
      <c r="M33" s="365">
        <v>8.1000000000000003E-2</v>
      </c>
      <c r="N33" s="361">
        <v>0.1</v>
      </c>
      <c r="O33" s="361">
        <v>9.0999999999999998E-2</v>
      </c>
      <c r="P33" s="361">
        <v>0.107</v>
      </c>
      <c r="Q33" s="361">
        <v>9.7000000000000003E-2</v>
      </c>
      <c r="R33" s="381">
        <v>0.13800000000000001</v>
      </c>
      <c r="S33" s="363">
        <v>0.124</v>
      </c>
      <c r="T33" s="361">
        <v>0.109</v>
      </c>
      <c r="U33" s="447"/>
      <c r="V33" s="448"/>
    </row>
    <row r="34" spans="2:22" ht="27.75" customHeight="1" x14ac:dyDescent="0.15">
      <c r="B34" s="92"/>
      <c r="C34" s="72" t="s">
        <v>78</v>
      </c>
      <c r="D34" s="73"/>
      <c r="E34" s="366">
        <v>4.8000000000000001E-2</v>
      </c>
      <c r="F34" s="367">
        <v>8.6999999999999994E-2</v>
      </c>
      <c r="G34" s="367">
        <v>6.9000000000000006E-2</v>
      </c>
      <c r="H34" s="367">
        <v>5.1999999999999998E-2</v>
      </c>
      <c r="I34" s="368">
        <v>6.4000000000000001E-2</v>
      </c>
      <c r="J34" s="367">
        <v>0.111</v>
      </c>
      <c r="K34" s="369">
        <v>8.4000000000000005E-2</v>
      </c>
      <c r="L34" s="370">
        <v>7.6999999999999999E-2</v>
      </c>
      <c r="M34" s="366">
        <v>4.2000000000000003E-2</v>
      </c>
      <c r="N34" s="367">
        <v>7.1999999999999995E-2</v>
      </c>
      <c r="O34" s="371">
        <v>5.8000000000000003E-2</v>
      </c>
      <c r="P34" s="371">
        <v>7.1999999999999995E-2</v>
      </c>
      <c r="Q34" s="371">
        <v>6.3E-2</v>
      </c>
      <c r="R34" s="371">
        <v>7.4999999999999997E-2</v>
      </c>
      <c r="S34" s="369">
        <v>7.3999999999999996E-2</v>
      </c>
      <c r="T34" s="371">
        <v>6.7000000000000004E-2</v>
      </c>
      <c r="U34" s="449"/>
      <c r="V34" s="450"/>
    </row>
    <row r="35" spans="2:22" ht="27.75" customHeight="1" x14ac:dyDescent="0.15">
      <c r="B35" s="92"/>
      <c r="C35" s="72" t="s">
        <v>79</v>
      </c>
      <c r="D35" s="73"/>
      <c r="E35" s="372" t="s">
        <v>194</v>
      </c>
      <c r="F35" s="367">
        <v>0.05</v>
      </c>
      <c r="G35" s="367">
        <v>3.0000000000000001E-3</v>
      </c>
      <c r="H35" s="367">
        <v>2.5999999999999999E-2</v>
      </c>
      <c r="I35" s="368">
        <v>1.2E-2</v>
      </c>
      <c r="J35" s="367">
        <v>9.2999999999999999E-2</v>
      </c>
      <c r="K35" s="369">
        <v>6.6000000000000003E-2</v>
      </c>
      <c r="L35" s="370">
        <v>0.04</v>
      </c>
      <c r="M35" s="372" t="s">
        <v>205</v>
      </c>
      <c r="N35" s="367">
        <v>4.4999999999999998E-2</v>
      </c>
      <c r="O35" s="371" t="s">
        <v>217</v>
      </c>
      <c r="P35" s="371">
        <v>6.6000000000000003E-2</v>
      </c>
      <c r="Q35" s="371">
        <v>2.3E-2</v>
      </c>
      <c r="R35" s="371">
        <v>8.8999999999999996E-2</v>
      </c>
      <c r="S35" s="369">
        <v>7.9000000000000001E-2</v>
      </c>
      <c r="T35" s="371">
        <v>4.4999999999999998E-2</v>
      </c>
      <c r="U35" s="449"/>
      <c r="V35" s="450"/>
    </row>
    <row r="36" spans="2:22" ht="27.75" customHeight="1" thickBot="1" x14ac:dyDescent="0.2">
      <c r="B36" s="98"/>
      <c r="C36" s="82" t="s">
        <v>80</v>
      </c>
      <c r="D36" s="83"/>
      <c r="E36" s="373">
        <v>3.1E-2</v>
      </c>
      <c r="F36" s="374">
        <v>5.2999999999999999E-2</v>
      </c>
      <c r="G36" s="374">
        <v>4.2999999999999997E-2</v>
      </c>
      <c r="H36" s="374">
        <v>4.4999999999999998E-2</v>
      </c>
      <c r="I36" s="375">
        <v>4.3999999999999997E-2</v>
      </c>
      <c r="J36" s="374">
        <v>2.5000000000000001E-2</v>
      </c>
      <c r="K36" s="376">
        <v>3.5999999999999997E-2</v>
      </c>
      <c r="L36" s="377">
        <v>3.7999999999999999E-2</v>
      </c>
      <c r="M36" s="373">
        <v>2.1999999999999999E-2</v>
      </c>
      <c r="N36" s="374">
        <v>7.0999999999999994E-2</v>
      </c>
      <c r="O36" s="374">
        <v>4.2000000000000003E-2</v>
      </c>
      <c r="P36" s="374">
        <v>6.4000000000000001E-2</v>
      </c>
      <c r="Q36" s="374">
        <v>4.9000000000000002E-2</v>
      </c>
      <c r="R36" s="379">
        <v>1.9E-2</v>
      </c>
      <c r="S36" s="376">
        <v>3.4000000000000002E-2</v>
      </c>
      <c r="T36" s="374">
        <v>3.6999999999999998E-2</v>
      </c>
      <c r="U36" s="447"/>
      <c r="V36" s="448"/>
    </row>
    <row r="37" spans="2:22" ht="11.25" customHeight="1" x14ac:dyDescent="0.15">
      <c r="B37" s="99"/>
      <c r="C37" s="84"/>
      <c r="D37" s="85"/>
      <c r="E37" s="138"/>
      <c r="F37" s="138"/>
      <c r="G37" s="138"/>
      <c r="H37" s="138"/>
      <c r="I37" s="138"/>
      <c r="J37" s="138"/>
      <c r="K37" s="138"/>
      <c r="L37" s="138"/>
      <c r="M37" s="138"/>
      <c r="N37" s="138"/>
      <c r="O37" s="138"/>
      <c r="P37" s="138"/>
      <c r="Q37" s="138"/>
      <c r="R37" s="119"/>
      <c r="S37" s="138"/>
      <c r="T37" s="138"/>
      <c r="U37" s="138"/>
      <c r="V37" s="138"/>
    </row>
    <row r="38" spans="2:22" ht="15" customHeight="1" x14ac:dyDescent="0.15">
      <c r="B38" s="23" t="s">
        <v>51</v>
      </c>
      <c r="C38" s="84"/>
      <c r="D38" s="85"/>
      <c r="E38" s="138"/>
      <c r="F38" s="138"/>
      <c r="G38" s="138"/>
      <c r="H38" s="138"/>
      <c r="I38" s="138"/>
      <c r="J38" s="138"/>
      <c r="K38" s="138"/>
      <c r="L38" s="138"/>
      <c r="M38" s="138"/>
      <c r="N38" s="138"/>
      <c r="O38" s="138"/>
      <c r="P38" s="138"/>
      <c r="Q38" s="138"/>
      <c r="R38" s="119"/>
      <c r="S38" s="138"/>
      <c r="T38" s="138"/>
      <c r="U38" s="138"/>
      <c r="V38" s="138"/>
    </row>
    <row r="39" spans="2:22" ht="15" customHeight="1" x14ac:dyDescent="0.15">
      <c r="B39" s="24" t="s">
        <v>52</v>
      </c>
      <c r="C39" s="84"/>
      <c r="D39" s="85"/>
      <c r="E39" s="138"/>
      <c r="F39" s="138"/>
      <c r="G39" s="138"/>
      <c r="H39" s="138"/>
      <c r="I39" s="138"/>
      <c r="J39" s="138"/>
      <c r="K39" s="138"/>
      <c r="L39" s="138"/>
      <c r="M39" s="138"/>
      <c r="N39" s="138"/>
      <c r="O39" s="138"/>
      <c r="P39" s="138"/>
      <c r="Q39" s="138"/>
      <c r="R39" s="119"/>
      <c r="S39" s="138"/>
      <c r="T39" s="138"/>
      <c r="U39" s="138"/>
      <c r="V39" s="138"/>
    </row>
    <row r="40" spans="2:22" s="4" customFormat="1" ht="15" customHeight="1" thickBot="1" x14ac:dyDescent="0.2">
      <c r="E40" s="108"/>
      <c r="F40" s="108"/>
      <c r="G40" s="108"/>
      <c r="H40" s="108"/>
      <c r="I40" s="107"/>
      <c r="J40" s="108"/>
      <c r="K40" s="108"/>
      <c r="L40" s="108"/>
      <c r="M40" s="108"/>
      <c r="N40" s="108"/>
      <c r="O40" s="108"/>
      <c r="P40" s="108"/>
      <c r="Q40" s="108"/>
      <c r="R40" s="108"/>
      <c r="S40" s="108"/>
      <c r="T40" s="108"/>
      <c r="U40" s="451"/>
      <c r="V40" s="451"/>
    </row>
    <row r="41" spans="2:22" ht="39.75" customHeight="1" thickBot="1" x14ac:dyDescent="0.2">
      <c r="B41" s="836" t="s">
        <v>184</v>
      </c>
      <c r="C41" s="837"/>
      <c r="D41" s="62"/>
      <c r="E41" s="838" t="s">
        <v>104</v>
      </c>
      <c r="F41" s="839"/>
      <c r="G41" s="839"/>
      <c r="H41" s="839"/>
      <c r="I41" s="839"/>
      <c r="J41" s="839"/>
      <c r="K41" s="839"/>
      <c r="L41" s="840" t="s">
        <v>58</v>
      </c>
      <c r="M41" s="838" t="s">
        <v>188</v>
      </c>
      <c r="N41" s="839"/>
      <c r="O41" s="839"/>
      <c r="P41" s="839"/>
      <c r="Q41" s="839"/>
      <c r="R41" s="839"/>
      <c r="S41" s="839"/>
      <c r="T41" s="840" t="s">
        <v>8</v>
      </c>
      <c r="U41" s="949"/>
      <c r="V41" s="949"/>
    </row>
    <row r="42" spans="2:22" ht="21" customHeight="1" x14ac:dyDescent="0.15">
      <c r="B42" s="63"/>
      <c r="C42" s="851" t="s">
        <v>183</v>
      </c>
      <c r="D42" s="852"/>
      <c r="E42" s="754" t="s">
        <v>130</v>
      </c>
      <c r="F42" s="756" t="s">
        <v>131</v>
      </c>
      <c r="G42" s="758" t="s">
        <v>132</v>
      </c>
      <c r="H42" s="756" t="s">
        <v>133</v>
      </c>
      <c r="I42" s="758" t="s">
        <v>9</v>
      </c>
      <c r="J42" s="756" t="s">
        <v>134</v>
      </c>
      <c r="K42" s="760" t="s">
        <v>10</v>
      </c>
      <c r="L42" s="841"/>
      <c r="M42" s="754" t="s">
        <v>130</v>
      </c>
      <c r="N42" s="756" t="s">
        <v>131</v>
      </c>
      <c r="O42" s="758" t="s">
        <v>132</v>
      </c>
      <c r="P42" s="756" t="s">
        <v>133</v>
      </c>
      <c r="Q42" s="758" t="s">
        <v>9</v>
      </c>
      <c r="R42" s="758" t="s">
        <v>192</v>
      </c>
      <c r="S42" s="760" t="s">
        <v>10</v>
      </c>
      <c r="T42" s="841"/>
      <c r="U42" s="950"/>
      <c r="V42" s="950"/>
    </row>
    <row r="43" spans="2:22" ht="21" customHeight="1" thickBot="1" x14ac:dyDescent="0.2">
      <c r="B43" s="64"/>
      <c r="C43" s="853"/>
      <c r="D43" s="853"/>
      <c r="E43" s="755"/>
      <c r="F43" s="757"/>
      <c r="G43" s="759"/>
      <c r="H43" s="757"/>
      <c r="I43" s="759"/>
      <c r="J43" s="757"/>
      <c r="K43" s="761"/>
      <c r="L43" s="842"/>
      <c r="M43" s="755"/>
      <c r="N43" s="757"/>
      <c r="O43" s="759"/>
      <c r="P43" s="757"/>
      <c r="Q43" s="759"/>
      <c r="R43" s="759"/>
      <c r="S43" s="761"/>
      <c r="T43" s="842"/>
      <c r="U43" s="951"/>
      <c r="V43" s="951"/>
    </row>
    <row r="44" spans="2:22" x14ac:dyDescent="0.15">
      <c r="B44" s="65" t="s">
        <v>39</v>
      </c>
      <c r="C44" s="66"/>
      <c r="D44" s="66"/>
      <c r="E44" s="861">
        <v>70531</v>
      </c>
      <c r="F44" s="863">
        <v>70968</v>
      </c>
      <c r="G44" s="863">
        <v>141500</v>
      </c>
      <c r="H44" s="865">
        <v>55922</v>
      </c>
      <c r="I44" s="865">
        <v>197423</v>
      </c>
      <c r="J44" s="865">
        <v>77523</v>
      </c>
      <c r="K44" s="983">
        <v>133445</v>
      </c>
      <c r="L44" s="854">
        <v>274946</v>
      </c>
      <c r="M44" s="861">
        <v>60843</v>
      </c>
      <c r="N44" s="865">
        <v>83542</v>
      </c>
      <c r="O44" s="865">
        <v>144385</v>
      </c>
      <c r="P44" s="865">
        <v>57741</v>
      </c>
      <c r="Q44" s="865">
        <v>202127</v>
      </c>
      <c r="R44" s="982">
        <v>77113</v>
      </c>
      <c r="S44" s="983">
        <v>134856</v>
      </c>
      <c r="T44" s="854">
        <v>279241</v>
      </c>
      <c r="U44" s="954"/>
      <c r="V44" s="954"/>
    </row>
    <row r="45" spans="2:22" ht="18" customHeight="1" x14ac:dyDescent="0.15">
      <c r="B45" s="67" t="s">
        <v>82</v>
      </c>
      <c r="C45" s="68"/>
      <c r="D45" s="68"/>
      <c r="E45" s="862"/>
      <c r="F45" s="864"/>
      <c r="G45" s="864"/>
      <c r="H45" s="866"/>
      <c r="I45" s="866"/>
      <c r="J45" s="866"/>
      <c r="K45" s="979"/>
      <c r="L45" s="855"/>
      <c r="M45" s="862"/>
      <c r="N45" s="866"/>
      <c r="O45" s="866"/>
      <c r="P45" s="866"/>
      <c r="Q45" s="866"/>
      <c r="R45" s="981"/>
      <c r="S45" s="979"/>
      <c r="T45" s="855"/>
      <c r="U45" s="955"/>
      <c r="V45" s="955"/>
    </row>
    <row r="46" spans="2:22" ht="27.75" customHeight="1" x14ac:dyDescent="0.15">
      <c r="B46" s="69"/>
      <c r="C46" s="70" t="s">
        <v>77</v>
      </c>
      <c r="D46" s="71"/>
      <c r="E46" s="121">
        <v>25156</v>
      </c>
      <c r="F46" s="122">
        <v>27683</v>
      </c>
      <c r="G46" s="122">
        <v>52839</v>
      </c>
      <c r="H46" s="122">
        <v>24367</v>
      </c>
      <c r="I46" s="123">
        <v>77207</v>
      </c>
      <c r="J46" s="122">
        <v>32737</v>
      </c>
      <c r="K46" s="124">
        <v>57105</v>
      </c>
      <c r="L46" s="125">
        <v>109944</v>
      </c>
      <c r="M46" s="121">
        <v>25724</v>
      </c>
      <c r="N46" s="122">
        <v>34788</v>
      </c>
      <c r="O46" s="122">
        <v>60512</v>
      </c>
      <c r="P46" s="122">
        <v>24841</v>
      </c>
      <c r="Q46" s="123">
        <v>85354</v>
      </c>
      <c r="R46" s="113">
        <v>31604</v>
      </c>
      <c r="S46" s="124">
        <v>56446</v>
      </c>
      <c r="T46" s="125">
        <v>116958</v>
      </c>
      <c r="U46" s="446"/>
      <c r="V46" s="446"/>
    </row>
    <row r="47" spans="2:22" ht="27.75" customHeight="1" x14ac:dyDescent="0.15">
      <c r="B47" s="69"/>
      <c r="C47" s="72" t="s">
        <v>78</v>
      </c>
      <c r="D47" s="73"/>
      <c r="E47" s="126">
        <v>17913</v>
      </c>
      <c r="F47" s="127">
        <v>16799</v>
      </c>
      <c r="G47" s="127">
        <v>34712</v>
      </c>
      <c r="H47" s="127">
        <v>14214</v>
      </c>
      <c r="I47" s="128">
        <v>48927</v>
      </c>
      <c r="J47" s="127">
        <v>17972</v>
      </c>
      <c r="K47" s="129">
        <v>32187</v>
      </c>
      <c r="L47" s="130">
        <v>66899</v>
      </c>
      <c r="M47" s="126">
        <v>14143</v>
      </c>
      <c r="N47" s="127">
        <v>21067</v>
      </c>
      <c r="O47" s="127">
        <v>35210</v>
      </c>
      <c r="P47" s="127">
        <v>14843</v>
      </c>
      <c r="Q47" s="128">
        <v>50054</v>
      </c>
      <c r="R47" s="116">
        <v>18621</v>
      </c>
      <c r="S47" s="129">
        <v>33465</v>
      </c>
      <c r="T47" s="130">
        <v>68675</v>
      </c>
      <c r="U47" s="446"/>
      <c r="V47" s="446"/>
    </row>
    <row r="48" spans="2:22" ht="27.75" customHeight="1" x14ac:dyDescent="0.15">
      <c r="B48" s="69"/>
      <c r="C48" s="72" t="s">
        <v>79</v>
      </c>
      <c r="D48" s="73"/>
      <c r="E48" s="126">
        <v>26210</v>
      </c>
      <c r="F48" s="127">
        <v>24800</v>
      </c>
      <c r="G48" s="127">
        <v>51010</v>
      </c>
      <c r="H48" s="127">
        <v>15729</v>
      </c>
      <c r="I48" s="128">
        <v>66740</v>
      </c>
      <c r="J48" s="127">
        <v>24454</v>
      </c>
      <c r="K48" s="129">
        <v>40185</v>
      </c>
      <c r="L48" s="130">
        <v>91195</v>
      </c>
      <c r="M48" s="126">
        <v>19867</v>
      </c>
      <c r="N48" s="127">
        <v>25697</v>
      </c>
      <c r="O48" s="127">
        <v>45565</v>
      </c>
      <c r="P48" s="127">
        <v>16793</v>
      </c>
      <c r="Q48" s="128">
        <v>62359</v>
      </c>
      <c r="R48" s="116">
        <v>24187</v>
      </c>
      <c r="S48" s="129">
        <v>40981</v>
      </c>
      <c r="T48" s="130">
        <v>86546</v>
      </c>
      <c r="U48" s="446"/>
      <c r="V48" s="446"/>
    </row>
    <row r="49" spans="2:22" ht="27.75" customHeight="1" x14ac:dyDescent="0.15">
      <c r="B49" s="74"/>
      <c r="C49" s="75" t="s">
        <v>80</v>
      </c>
      <c r="D49" s="76"/>
      <c r="E49" s="131">
        <v>1251</v>
      </c>
      <c r="F49" s="132">
        <v>1685</v>
      </c>
      <c r="G49" s="132">
        <v>2936</v>
      </c>
      <c r="H49" s="132">
        <v>1611</v>
      </c>
      <c r="I49" s="133">
        <v>4548</v>
      </c>
      <c r="J49" s="132">
        <v>2359</v>
      </c>
      <c r="K49" s="134">
        <v>3971</v>
      </c>
      <c r="L49" s="135">
        <v>6907</v>
      </c>
      <c r="M49" s="131">
        <v>1107</v>
      </c>
      <c r="N49" s="132">
        <v>1989</v>
      </c>
      <c r="O49" s="132">
        <v>3096</v>
      </c>
      <c r="P49" s="132">
        <v>1262</v>
      </c>
      <c r="Q49" s="133">
        <v>4359</v>
      </c>
      <c r="R49" s="118">
        <v>2700</v>
      </c>
      <c r="S49" s="134">
        <v>3964</v>
      </c>
      <c r="T49" s="135">
        <v>7060</v>
      </c>
      <c r="U49" s="446"/>
      <c r="V49" s="446"/>
    </row>
    <row r="50" spans="2:22" x14ac:dyDescent="0.15">
      <c r="B50" s="77" t="s">
        <v>40</v>
      </c>
      <c r="C50" s="78"/>
      <c r="D50" s="79"/>
      <c r="E50" s="873">
        <v>57045</v>
      </c>
      <c r="F50" s="875">
        <v>70789</v>
      </c>
      <c r="G50" s="875">
        <v>127834</v>
      </c>
      <c r="H50" s="875">
        <v>66285</v>
      </c>
      <c r="I50" s="875">
        <v>194120</v>
      </c>
      <c r="J50" s="875">
        <v>85841</v>
      </c>
      <c r="K50" s="978">
        <v>152127</v>
      </c>
      <c r="L50" s="877">
        <v>279961</v>
      </c>
      <c r="M50" s="873">
        <v>52649</v>
      </c>
      <c r="N50" s="875">
        <v>66183</v>
      </c>
      <c r="O50" s="875">
        <v>118833</v>
      </c>
      <c r="P50" s="875">
        <v>60480</v>
      </c>
      <c r="Q50" s="875">
        <v>179314</v>
      </c>
      <c r="R50" s="980">
        <v>78598</v>
      </c>
      <c r="S50" s="978">
        <v>139079</v>
      </c>
      <c r="T50" s="877">
        <v>257912</v>
      </c>
      <c r="U50" s="954"/>
      <c r="V50" s="954"/>
    </row>
    <row r="51" spans="2:22" ht="18" customHeight="1" x14ac:dyDescent="0.15">
      <c r="B51" s="67" t="s">
        <v>83</v>
      </c>
      <c r="C51" s="68"/>
      <c r="D51" s="68"/>
      <c r="E51" s="874"/>
      <c r="F51" s="864">
        <v>0</v>
      </c>
      <c r="G51" s="864"/>
      <c r="H51" s="866"/>
      <c r="I51" s="866"/>
      <c r="J51" s="866"/>
      <c r="K51" s="979"/>
      <c r="L51" s="855"/>
      <c r="M51" s="874"/>
      <c r="N51" s="866"/>
      <c r="O51" s="866"/>
      <c r="P51" s="866">
        <v>0</v>
      </c>
      <c r="Q51" s="866"/>
      <c r="R51" s="981"/>
      <c r="S51" s="979"/>
      <c r="T51" s="855"/>
      <c r="U51" s="955"/>
      <c r="V51" s="955"/>
    </row>
    <row r="52" spans="2:22" ht="27.75" customHeight="1" x14ac:dyDescent="0.15">
      <c r="B52" s="69"/>
      <c r="C52" s="70" t="s">
        <v>77</v>
      </c>
      <c r="D52" s="71"/>
      <c r="E52" s="121">
        <v>23502</v>
      </c>
      <c r="F52" s="122">
        <v>27453</v>
      </c>
      <c r="G52" s="122">
        <v>50956</v>
      </c>
      <c r="H52" s="122">
        <v>25681</v>
      </c>
      <c r="I52" s="123">
        <v>76637</v>
      </c>
      <c r="J52" s="122">
        <v>32947</v>
      </c>
      <c r="K52" s="124">
        <v>58628</v>
      </c>
      <c r="L52" s="125">
        <v>109584</v>
      </c>
      <c r="M52" s="121">
        <v>23253</v>
      </c>
      <c r="N52" s="122">
        <v>28807</v>
      </c>
      <c r="O52" s="122">
        <v>52060</v>
      </c>
      <c r="P52" s="122">
        <v>25343</v>
      </c>
      <c r="Q52" s="123">
        <v>77404</v>
      </c>
      <c r="R52" s="113">
        <v>29962</v>
      </c>
      <c r="S52" s="124">
        <v>55306</v>
      </c>
      <c r="T52" s="125">
        <v>107366</v>
      </c>
      <c r="U52" s="446"/>
      <c r="V52" s="446"/>
    </row>
    <row r="53" spans="2:22" ht="27.75" customHeight="1" x14ac:dyDescent="0.15">
      <c r="B53" s="69"/>
      <c r="C53" s="72" t="s">
        <v>78</v>
      </c>
      <c r="D53" s="73"/>
      <c r="E53" s="126">
        <v>16511</v>
      </c>
      <c r="F53" s="127">
        <v>19107</v>
      </c>
      <c r="G53" s="127">
        <v>35618</v>
      </c>
      <c r="H53" s="127">
        <v>14865</v>
      </c>
      <c r="I53" s="128">
        <v>50484</v>
      </c>
      <c r="J53" s="127">
        <v>18822</v>
      </c>
      <c r="K53" s="129">
        <v>33688</v>
      </c>
      <c r="L53" s="130">
        <v>69306</v>
      </c>
      <c r="M53" s="126">
        <v>13109</v>
      </c>
      <c r="N53" s="127">
        <v>15368</v>
      </c>
      <c r="O53" s="127">
        <v>28477</v>
      </c>
      <c r="P53" s="127">
        <v>14168</v>
      </c>
      <c r="Q53" s="128">
        <v>42646</v>
      </c>
      <c r="R53" s="116">
        <v>18933</v>
      </c>
      <c r="S53" s="129">
        <v>33102</v>
      </c>
      <c r="T53" s="130">
        <v>61579</v>
      </c>
      <c r="U53" s="446"/>
      <c r="V53" s="446"/>
    </row>
    <row r="54" spans="2:22" ht="27.75" customHeight="1" x14ac:dyDescent="0.15">
      <c r="B54" s="69"/>
      <c r="C54" s="72" t="s">
        <v>79</v>
      </c>
      <c r="D54" s="73"/>
      <c r="E54" s="126">
        <v>16209</v>
      </c>
      <c r="F54" s="127">
        <v>23164</v>
      </c>
      <c r="G54" s="127">
        <v>39373</v>
      </c>
      <c r="H54" s="127">
        <v>24361</v>
      </c>
      <c r="I54" s="128">
        <v>63735</v>
      </c>
      <c r="J54" s="127">
        <v>32524</v>
      </c>
      <c r="K54" s="129">
        <v>56887</v>
      </c>
      <c r="L54" s="130">
        <v>96260</v>
      </c>
      <c r="M54" s="126">
        <v>14794</v>
      </c>
      <c r="N54" s="127">
        <v>20134</v>
      </c>
      <c r="O54" s="127">
        <v>34928</v>
      </c>
      <c r="P54" s="127">
        <v>19383</v>
      </c>
      <c r="Q54" s="128">
        <v>54311</v>
      </c>
      <c r="R54" s="116">
        <v>28050</v>
      </c>
      <c r="S54" s="129">
        <v>47434</v>
      </c>
      <c r="T54" s="130">
        <v>82362</v>
      </c>
      <c r="U54" s="446"/>
      <c r="V54" s="446"/>
    </row>
    <row r="55" spans="2:22" ht="27.75" customHeight="1" x14ac:dyDescent="0.15">
      <c r="B55" s="74"/>
      <c r="C55" s="75" t="s">
        <v>80</v>
      </c>
      <c r="D55" s="76"/>
      <c r="E55" s="131">
        <v>822</v>
      </c>
      <c r="F55" s="132">
        <v>1064</v>
      </c>
      <c r="G55" s="132">
        <v>1886</v>
      </c>
      <c r="H55" s="132">
        <v>1377</v>
      </c>
      <c r="I55" s="133">
        <v>3263</v>
      </c>
      <c r="J55" s="132">
        <v>1546</v>
      </c>
      <c r="K55" s="134">
        <v>2924</v>
      </c>
      <c r="L55" s="135">
        <v>4810</v>
      </c>
      <c r="M55" s="131">
        <v>1492</v>
      </c>
      <c r="N55" s="132">
        <v>1873</v>
      </c>
      <c r="O55" s="132">
        <v>3366</v>
      </c>
      <c r="P55" s="132">
        <v>1585</v>
      </c>
      <c r="Q55" s="133">
        <v>4951</v>
      </c>
      <c r="R55" s="118">
        <v>1651</v>
      </c>
      <c r="S55" s="134">
        <v>3236</v>
      </c>
      <c r="T55" s="135">
        <v>6602</v>
      </c>
      <c r="U55" s="446"/>
      <c r="V55" s="446"/>
    </row>
    <row r="56" spans="2:22" x14ac:dyDescent="0.15">
      <c r="B56" s="80" t="s">
        <v>41</v>
      </c>
      <c r="C56" s="79"/>
      <c r="D56" s="79"/>
      <c r="E56" s="873">
        <v>762</v>
      </c>
      <c r="F56" s="875">
        <v>2769</v>
      </c>
      <c r="G56" s="875">
        <v>3531</v>
      </c>
      <c r="H56" s="875">
        <v>3102</v>
      </c>
      <c r="I56" s="875">
        <v>6634</v>
      </c>
      <c r="J56" s="875">
        <v>7477</v>
      </c>
      <c r="K56" s="978">
        <v>10580</v>
      </c>
      <c r="L56" s="877">
        <v>14111</v>
      </c>
      <c r="M56" s="873">
        <v>-456</v>
      </c>
      <c r="N56" s="875">
        <v>2181</v>
      </c>
      <c r="O56" s="875">
        <v>1725</v>
      </c>
      <c r="P56" s="875">
        <v>1731</v>
      </c>
      <c r="Q56" s="875">
        <v>3456</v>
      </c>
      <c r="R56" s="980">
        <v>6518</v>
      </c>
      <c r="S56" s="978">
        <v>8249</v>
      </c>
      <c r="T56" s="877">
        <v>9974</v>
      </c>
      <c r="U56" s="954"/>
      <c r="V56" s="954"/>
    </row>
    <row r="57" spans="2:22" ht="18" customHeight="1" x14ac:dyDescent="0.15">
      <c r="B57" s="67" t="s">
        <v>84</v>
      </c>
      <c r="C57" s="78"/>
      <c r="D57" s="78"/>
      <c r="E57" s="874"/>
      <c r="F57" s="864">
        <v>0</v>
      </c>
      <c r="G57" s="864"/>
      <c r="H57" s="866"/>
      <c r="I57" s="866"/>
      <c r="J57" s="866"/>
      <c r="K57" s="979"/>
      <c r="L57" s="855"/>
      <c r="M57" s="874"/>
      <c r="N57" s="866"/>
      <c r="O57" s="866"/>
      <c r="P57" s="866">
        <v>0</v>
      </c>
      <c r="Q57" s="866"/>
      <c r="R57" s="981"/>
      <c r="S57" s="979"/>
      <c r="T57" s="855"/>
      <c r="U57" s="955"/>
      <c r="V57" s="955"/>
    </row>
    <row r="58" spans="2:22" ht="27.75" customHeight="1" x14ac:dyDescent="0.15">
      <c r="B58" s="69"/>
      <c r="C58" s="70" t="s">
        <v>77</v>
      </c>
      <c r="D58" s="71"/>
      <c r="E58" s="121">
        <v>1497</v>
      </c>
      <c r="F58" s="122">
        <v>1934</v>
      </c>
      <c r="G58" s="122">
        <v>3432</v>
      </c>
      <c r="H58" s="122">
        <v>1972</v>
      </c>
      <c r="I58" s="123">
        <v>5405</v>
      </c>
      <c r="J58" s="122">
        <v>3494</v>
      </c>
      <c r="K58" s="124">
        <v>5468</v>
      </c>
      <c r="L58" s="125">
        <v>8900</v>
      </c>
      <c r="M58" s="121">
        <v>1515</v>
      </c>
      <c r="N58" s="122">
        <v>2106</v>
      </c>
      <c r="O58" s="122">
        <v>3621</v>
      </c>
      <c r="P58" s="122">
        <v>1794</v>
      </c>
      <c r="Q58" s="123">
        <v>5416</v>
      </c>
      <c r="R58" s="113">
        <v>3406</v>
      </c>
      <c r="S58" s="124">
        <v>5202</v>
      </c>
      <c r="T58" s="125">
        <v>8823</v>
      </c>
      <c r="U58" s="446"/>
      <c r="V58" s="446"/>
    </row>
    <row r="59" spans="2:22" ht="27.75" customHeight="1" x14ac:dyDescent="0.15">
      <c r="B59" s="69"/>
      <c r="C59" s="72" t="s">
        <v>78</v>
      </c>
      <c r="D59" s="73"/>
      <c r="E59" s="126">
        <v>666</v>
      </c>
      <c r="F59" s="127">
        <v>763</v>
      </c>
      <c r="G59" s="127">
        <v>1430</v>
      </c>
      <c r="H59" s="127">
        <v>525</v>
      </c>
      <c r="I59" s="128">
        <v>1955</v>
      </c>
      <c r="J59" s="127">
        <v>1547</v>
      </c>
      <c r="K59" s="129">
        <v>2073</v>
      </c>
      <c r="L59" s="130">
        <v>3503</v>
      </c>
      <c r="M59" s="126">
        <v>157</v>
      </c>
      <c r="N59" s="127">
        <v>891</v>
      </c>
      <c r="O59" s="127">
        <v>1048</v>
      </c>
      <c r="P59" s="127">
        <v>615</v>
      </c>
      <c r="Q59" s="128">
        <v>1663</v>
      </c>
      <c r="R59" s="116">
        <v>1905</v>
      </c>
      <c r="S59" s="129">
        <v>2521</v>
      </c>
      <c r="T59" s="130">
        <v>3569</v>
      </c>
      <c r="U59" s="446"/>
      <c r="V59" s="446"/>
    </row>
    <row r="60" spans="2:22" ht="27.75" customHeight="1" x14ac:dyDescent="0.15">
      <c r="B60" s="69"/>
      <c r="C60" s="72" t="s">
        <v>79</v>
      </c>
      <c r="D60" s="73"/>
      <c r="E60" s="115">
        <v>549</v>
      </c>
      <c r="F60" s="127">
        <v>2038</v>
      </c>
      <c r="G60" s="127">
        <v>2587</v>
      </c>
      <c r="H60" s="127">
        <v>2386</v>
      </c>
      <c r="I60" s="128">
        <v>4974</v>
      </c>
      <c r="J60" s="127">
        <v>4516</v>
      </c>
      <c r="K60" s="129">
        <v>6903</v>
      </c>
      <c r="L60" s="130">
        <v>9490</v>
      </c>
      <c r="M60" s="126">
        <v>-51</v>
      </c>
      <c r="N60" s="127">
        <v>1510</v>
      </c>
      <c r="O60" s="127">
        <v>1459</v>
      </c>
      <c r="P60" s="127">
        <v>1334</v>
      </c>
      <c r="Q60" s="128">
        <v>2793</v>
      </c>
      <c r="R60" s="116">
        <v>3235</v>
      </c>
      <c r="S60" s="129">
        <v>4570</v>
      </c>
      <c r="T60" s="130">
        <v>6029</v>
      </c>
      <c r="U60" s="446"/>
      <c r="V60" s="446"/>
    </row>
    <row r="61" spans="2:22" ht="27.75" customHeight="1" x14ac:dyDescent="0.15">
      <c r="B61" s="69"/>
      <c r="C61" s="72" t="s">
        <v>80</v>
      </c>
      <c r="D61" s="73"/>
      <c r="E61" s="126">
        <v>99</v>
      </c>
      <c r="F61" s="127">
        <v>96</v>
      </c>
      <c r="G61" s="127">
        <v>196</v>
      </c>
      <c r="H61" s="127">
        <v>134</v>
      </c>
      <c r="I61" s="128">
        <v>330</v>
      </c>
      <c r="J61" s="127">
        <v>46</v>
      </c>
      <c r="K61" s="129">
        <v>180</v>
      </c>
      <c r="L61" s="130">
        <v>376</v>
      </c>
      <c r="M61" s="126">
        <v>51</v>
      </c>
      <c r="N61" s="127">
        <v>55</v>
      </c>
      <c r="O61" s="127">
        <v>106</v>
      </c>
      <c r="P61" s="127">
        <v>71</v>
      </c>
      <c r="Q61" s="128">
        <v>178</v>
      </c>
      <c r="R61" s="136">
        <v>68</v>
      </c>
      <c r="S61" s="137">
        <v>140</v>
      </c>
      <c r="T61" s="130">
        <v>246</v>
      </c>
      <c r="U61" s="446"/>
      <c r="V61" s="446"/>
    </row>
    <row r="62" spans="2:22" ht="27.75" customHeight="1" x14ac:dyDescent="0.15">
      <c r="B62" s="74"/>
      <c r="C62" s="97" t="s">
        <v>125</v>
      </c>
      <c r="D62" s="76"/>
      <c r="E62" s="131">
        <v>-2051</v>
      </c>
      <c r="F62" s="132">
        <v>-2064</v>
      </c>
      <c r="G62" s="132">
        <v>-4115</v>
      </c>
      <c r="H62" s="132">
        <v>-1916</v>
      </c>
      <c r="I62" s="133">
        <v>-6032</v>
      </c>
      <c r="J62" s="132">
        <v>-2126</v>
      </c>
      <c r="K62" s="134">
        <v>-4044</v>
      </c>
      <c r="L62" s="135">
        <v>-8159</v>
      </c>
      <c r="M62" s="131">
        <v>-2129</v>
      </c>
      <c r="N62" s="132">
        <v>-2381</v>
      </c>
      <c r="O62" s="132">
        <v>-4511</v>
      </c>
      <c r="P62" s="132">
        <v>-2084</v>
      </c>
      <c r="Q62" s="133">
        <v>-6596</v>
      </c>
      <c r="R62" s="118">
        <v>-2097</v>
      </c>
      <c r="S62" s="134">
        <v>-4182</v>
      </c>
      <c r="T62" s="135">
        <v>-8693</v>
      </c>
      <c r="U62" s="446"/>
      <c r="V62" s="446"/>
    </row>
    <row r="63" spans="2:22" x14ac:dyDescent="0.15">
      <c r="B63" s="77" t="s">
        <v>42</v>
      </c>
      <c r="C63" s="78"/>
      <c r="D63" s="78"/>
      <c r="E63" s="985">
        <v>1.2999999999999999E-2</v>
      </c>
      <c r="F63" s="896">
        <v>3.9E-2</v>
      </c>
      <c r="G63" s="896">
        <v>2.8000000000000001E-2</v>
      </c>
      <c r="H63" s="896">
        <v>4.7E-2</v>
      </c>
      <c r="I63" s="896">
        <v>3.4000000000000002E-2</v>
      </c>
      <c r="J63" s="896">
        <v>8.6999999999999994E-2</v>
      </c>
      <c r="K63" s="923">
        <v>7.0000000000000007E-2</v>
      </c>
      <c r="L63" s="908">
        <v>0.05</v>
      </c>
      <c r="M63" s="880" t="s">
        <v>122</v>
      </c>
      <c r="N63" s="896">
        <v>3.3000000000000002E-2</v>
      </c>
      <c r="O63" s="896">
        <v>1.4999999999999999E-2</v>
      </c>
      <c r="P63" s="896">
        <v>2.9000000000000001E-2</v>
      </c>
      <c r="Q63" s="896">
        <v>1.9E-2</v>
      </c>
      <c r="R63" s="882">
        <v>8.3000000000000004E-2</v>
      </c>
      <c r="S63" s="923">
        <v>5.931161426239763E-2</v>
      </c>
      <c r="T63" s="896">
        <v>3.9E-2</v>
      </c>
      <c r="U63" s="976"/>
      <c r="V63" s="961"/>
    </row>
    <row r="64" spans="2:22" ht="18" customHeight="1" x14ac:dyDescent="0.15">
      <c r="B64" s="67" t="s">
        <v>85</v>
      </c>
      <c r="C64" s="78"/>
      <c r="D64" s="78"/>
      <c r="E64" s="895"/>
      <c r="F64" s="897"/>
      <c r="G64" s="897"/>
      <c r="H64" s="898"/>
      <c r="I64" s="898"/>
      <c r="J64" s="898"/>
      <c r="K64" s="924"/>
      <c r="L64" s="909"/>
      <c r="M64" s="895"/>
      <c r="N64" s="898"/>
      <c r="O64" s="898"/>
      <c r="P64" s="898"/>
      <c r="Q64" s="898"/>
      <c r="R64" s="884"/>
      <c r="S64" s="924"/>
      <c r="T64" s="898"/>
      <c r="U64" s="977"/>
      <c r="V64" s="962"/>
    </row>
    <row r="65" spans="2:22" ht="27.75" customHeight="1" x14ac:dyDescent="0.15">
      <c r="B65" s="69"/>
      <c r="C65" s="70" t="s">
        <v>77</v>
      </c>
      <c r="D65" s="71"/>
      <c r="E65" s="360">
        <v>6.4000000000000001E-2</v>
      </c>
      <c r="F65" s="361">
        <v>7.0000000000000007E-2</v>
      </c>
      <c r="G65" s="361">
        <v>6.7000000000000004E-2</v>
      </c>
      <c r="H65" s="361">
        <v>7.6999999999999999E-2</v>
      </c>
      <c r="I65" s="362">
        <v>7.0999999999999994E-2</v>
      </c>
      <c r="J65" s="361">
        <v>0.106</v>
      </c>
      <c r="K65" s="363">
        <v>9.2999999999999999E-2</v>
      </c>
      <c r="L65" s="364">
        <v>8.1000000000000003E-2</v>
      </c>
      <c r="M65" s="365">
        <v>6.5000000000000002E-2</v>
      </c>
      <c r="N65" s="361">
        <v>7.2999999999999995E-2</v>
      </c>
      <c r="O65" s="361">
        <v>7.0000000000000007E-2</v>
      </c>
      <c r="P65" s="361">
        <v>7.0999999999999994E-2</v>
      </c>
      <c r="Q65" s="361">
        <v>7.0000000000000007E-2</v>
      </c>
      <c r="R65" s="381">
        <v>0.114</v>
      </c>
      <c r="S65" s="363">
        <v>9.4058510830651282E-2</v>
      </c>
      <c r="T65" s="361">
        <v>8.2000000000000003E-2</v>
      </c>
      <c r="U65" s="447"/>
      <c r="V65" s="448"/>
    </row>
    <row r="66" spans="2:22" ht="27.75" customHeight="1" x14ac:dyDescent="0.15">
      <c r="B66" s="69"/>
      <c r="C66" s="72" t="s">
        <v>78</v>
      </c>
      <c r="D66" s="73"/>
      <c r="E66" s="366">
        <v>0.04</v>
      </c>
      <c r="F66" s="367">
        <v>0.04</v>
      </c>
      <c r="G66" s="367">
        <v>0.04</v>
      </c>
      <c r="H66" s="367">
        <v>3.5000000000000003E-2</v>
      </c>
      <c r="I66" s="368">
        <v>3.9E-2</v>
      </c>
      <c r="J66" s="367">
        <v>8.2000000000000003E-2</v>
      </c>
      <c r="K66" s="369">
        <v>6.2E-2</v>
      </c>
      <c r="L66" s="370">
        <v>5.0999999999999997E-2</v>
      </c>
      <c r="M66" s="366">
        <v>1.2E-2</v>
      </c>
      <c r="N66" s="367">
        <v>5.8000000000000003E-2</v>
      </c>
      <c r="O66" s="371" t="s">
        <v>123</v>
      </c>
      <c r="P66" s="371">
        <v>4.2999999999999997E-2</v>
      </c>
      <c r="Q66" s="371">
        <v>3.9E-2</v>
      </c>
      <c r="R66" s="371">
        <v>0.10100000000000001</v>
      </c>
      <c r="S66" s="369">
        <v>7.6158540269470124E-2</v>
      </c>
      <c r="T66" s="371">
        <v>5.8000000000000003E-2</v>
      </c>
      <c r="U66" s="449"/>
      <c r="V66" s="450"/>
    </row>
    <row r="67" spans="2:22" ht="27.75" customHeight="1" x14ac:dyDescent="0.15">
      <c r="B67" s="69"/>
      <c r="C67" s="72" t="s">
        <v>79</v>
      </c>
      <c r="D67" s="73"/>
      <c r="E67" s="366">
        <v>3.4000000000000002E-2</v>
      </c>
      <c r="F67" s="367">
        <v>8.7999999999999995E-2</v>
      </c>
      <c r="G67" s="367">
        <v>6.6000000000000003E-2</v>
      </c>
      <c r="H67" s="367">
        <v>9.8000000000000004E-2</v>
      </c>
      <c r="I67" s="368">
        <v>7.8E-2</v>
      </c>
      <c r="J67" s="367">
        <v>0.13900000000000001</v>
      </c>
      <c r="K67" s="369">
        <v>0.121</v>
      </c>
      <c r="L67" s="370">
        <v>9.9000000000000005E-2</v>
      </c>
      <c r="M67" s="372" t="s">
        <v>122</v>
      </c>
      <c r="N67" s="367">
        <v>7.4999999999999997E-2</v>
      </c>
      <c r="O67" s="371" t="s">
        <v>124</v>
      </c>
      <c r="P67" s="371">
        <v>6.9000000000000006E-2</v>
      </c>
      <c r="Q67" s="371">
        <v>5.0999999999999997E-2</v>
      </c>
      <c r="R67" s="371">
        <v>0.115</v>
      </c>
      <c r="S67" s="369">
        <v>9.6344394316313198E-2</v>
      </c>
      <c r="T67" s="371">
        <v>7.2999999999999995E-2</v>
      </c>
      <c r="U67" s="449"/>
      <c r="V67" s="450"/>
    </row>
    <row r="68" spans="2:22" ht="27.75" customHeight="1" thickBot="1" x14ac:dyDescent="0.2">
      <c r="B68" s="81"/>
      <c r="C68" s="82" t="s">
        <v>80</v>
      </c>
      <c r="D68" s="83"/>
      <c r="E68" s="373">
        <v>0.12</v>
      </c>
      <c r="F68" s="374">
        <v>9.0999999999999998E-2</v>
      </c>
      <c r="G68" s="374">
        <v>0.104</v>
      </c>
      <c r="H68" s="374">
        <v>9.8000000000000004E-2</v>
      </c>
      <c r="I68" s="375">
        <v>0.10100000000000001</v>
      </c>
      <c r="J68" s="374">
        <v>0.03</v>
      </c>
      <c r="K68" s="376">
        <v>6.2E-2</v>
      </c>
      <c r="L68" s="377">
        <v>7.8E-2</v>
      </c>
      <c r="M68" s="373">
        <v>3.5000000000000003E-2</v>
      </c>
      <c r="N68" s="374">
        <v>2.9000000000000001E-2</v>
      </c>
      <c r="O68" s="374">
        <v>3.2000000000000001E-2</v>
      </c>
      <c r="P68" s="374">
        <v>4.4999999999999998E-2</v>
      </c>
      <c r="Q68" s="374">
        <v>3.5999999999999997E-2</v>
      </c>
      <c r="R68" s="379">
        <v>4.1000000000000002E-2</v>
      </c>
      <c r="S68" s="376">
        <v>4.3263288009888753E-2</v>
      </c>
      <c r="T68" s="374">
        <v>3.6999999999999998E-2</v>
      </c>
      <c r="U68" s="447"/>
      <c r="V68" s="448"/>
    </row>
    <row r="69" spans="2:22" ht="11.25" customHeight="1" x14ac:dyDescent="0.15">
      <c r="B69" s="86"/>
      <c r="C69" s="84"/>
      <c r="D69" s="85"/>
      <c r="E69" s="138"/>
      <c r="F69" s="138"/>
      <c r="G69" s="138"/>
      <c r="H69" s="138"/>
      <c r="I69" s="138"/>
      <c r="J69" s="138"/>
      <c r="K69" s="138"/>
      <c r="L69" s="138"/>
      <c r="M69" s="138"/>
      <c r="N69" s="138"/>
      <c r="O69" s="138"/>
      <c r="P69" s="138"/>
      <c r="Q69" s="138"/>
      <c r="R69" s="119"/>
      <c r="S69" s="138"/>
      <c r="T69" s="138"/>
      <c r="U69" s="138"/>
      <c r="V69" s="138"/>
    </row>
    <row r="70" spans="2:22" ht="15" customHeight="1" x14ac:dyDescent="0.15">
      <c r="B70" s="23" t="s">
        <v>92</v>
      </c>
      <c r="C70" s="84"/>
      <c r="D70" s="85"/>
      <c r="E70" s="138"/>
      <c r="F70" s="138"/>
      <c r="G70" s="138"/>
      <c r="H70" s="138"/>
      <c r="I70" s="138"/>
      <c r="J70" s="138"/>
      <c r="K70" s="138"/>
      <c r="L70" s="138"/>
      <c r="M70" s="138"/>
      <c r="N70" s="138"/>
      <c r="O70" s="138"/>
      <c r="P70" s="138"/>
      <c r="Q70" s="138"/>
      <c r="R70" s="119"/>
      <c r="S70" s="138"/>
      <c r="T70" s="138"/>
      <c r="U70" s="138"/>
      <c r="V70" s="138"/>
    </row>
    <row r="71" spans="2:22" ht="15" customHeight="1" x14ac:dyDescent="0.15">
      <c r="B71" s="24" t="s">
        <v>93</v>
      </c>
      <c r="C71" s="84"/>
      <c r="D71" s="85"/>
      <c r="E71" s="138"/>
      <c r="F71" s="138"/>
      <c r="G71" s="138"/>
      <c r="H71" s="138"/>
      <c r="I71" s="138"/>
      <c r="J71" s="138"/>
      <c r="K71" s="138"/>
      <c r="L71" s="138"/>
      <c r="M71" s="138"/>
      <c r="N71" s="138"/>
      <c r="O71" s="138"/>
      <c r="P71" s="138"/>
      <c r="Q71" s="138"/>
      <c r="R71" s="119"/>
      <c r="S71" s="138"/>
      <c r="T71" s="138"/>
      <c r="U71" s="138"/>
      <c r="V71" s="138"/>
    </row>
    <row r="72" spans="2:22" x14ac:dyDescent="0.15">
      <c r="U72" s="452"/>
      <c r="V72" s="452"/>
    </row>
    <row r="73" spans="2:22" ht="14.25" thickBot="1" x14ac:dyDescent="0.2">
      <c r="U73" s="452"/>
      <c r="V73" s="452"/>
    </row>
    <row r="74" spans="2:22" ht="39.75" customHeight="1" thickBot="1" x14ac:dyDescent="0.2">
      <c r="B74" s="836" t="s">
        <v>184</v>
      </c>
      <c r="C74" s="837"/>
      <c r="D74" s="62"/>
      <c r="E74" s="986" t="s">
        <v>91</v>
      </c>
      <c r="F74" s="839"/>
      <c r="G74" s="839"/>
      <c r="H74" s="839"/>
      <c r="I74" s="839"/>
      <c r="J74" s="839"/>
      <c r="K74" s="839"/>
      <c r="L74" s="840" t="s">
        <v>58</v>
      </c>
      <c r="M74" s="838" t="s">
        <v>86</v>
      </c>
      <c r="N74" s="839"/>
      <c r="O74" s="839"/>
      <c r="P74" s="839"/>
      <c r="Q74" s="839"/>
      <c r="R74" s="839"/>
      <c r="S74" s="839"/>
      <c r="T74" s="840" t="s">
        <v>58</v>
      </c>
      <c r="U74" s="949"/>
      <c r="V74" s="949"/>
    </row>
    <row r="75" spans="2:22" ht="21" customHeight="1" x14ac:dyDescent="0.15">
      <c r="B75" s="63"/>
      <c r="C75" s="851" t="s">
        <v>183</v>
      </c>
      <c r="D75" s="852"/>
      <c r="E75" s="754" t="s">
        <v>130</v>
      </c>
      <c r="F75" s="756" t="s">
        <v>131</v>
      </c>
      <c r="G75" s="758" t="s">
        <v>132</v>
      </c>
      <c r="H75" s="756" t="s">
        <v>133</v>
      </c>
      <c r="I75" s="758" t="s">
        <v>9</v>
      </c>
      <c r="J75" s="756" t="s">
        <v>134</v>
      </c>
      <c r="K75" s="760" t="s">
        <v>10</v>
      </c>
      <c r="L75" s="841"/>
      <c r="M75" s="754" t="s">
        <v>130</v>
      </c>
      <c r="N75" s="756" t="s">
        <v>131</v>
      </c>
      <c r="O75" s="758" t="s">
        <v>132</v>
      </c>
      <c r="P75" s="756" t="s">
        <v>133</v>
      </c>
      <c r="Q75" s="758" t="s">
        <v>9</v>
      </c>
      <c r="R75" s="758" t="s">
        <v>192</v>
      </c>
      <c r="S75" s="760" t="s">
        <v>10</v>
      </c>
      <c r="T75" s="841"/>
      <c r="U75" s="950"/>
      <c r="V75" s="950"/>
    </row>
    <row r="76" spans="2:22" ht="21" customHeight="1" thickBot="1" x14ac:dyDescent="0.2">
      <c r="B76" s="64"/>
      <c r="C76" s="853"/>
      <c r="D76" s="853"/>
      <c r="E76" s="755"/>
      <c r="F76" s="757"/>
      <c r="G76" s="759"/>
      <c r="H76" s="757"/>
      <c r="I76" s="759"/>
      <c r="J76" s="757"/>
      <c r="K76" s="761"/>
      <c r="L76" s="842"/>
      <c r="M76" s="755"/>
      <c r="N76" s="757"/>
      <c r="O76" s="759"/>
      <c r="P76" s="757"/>
      <c r="Q76" s="759"/>
      <c r="R76" s="759"/>
      <c r="S76" s="761"/>
      <c r="T76" s="842"/>
      <c r="U76" s="951"/>
      <c r="V76" s="951"/>
    </row>
    <row r="77" spans="2:22" x14ac:dyDescent="0.15">
      <c r="B77" s="65" t="s">
        <v>39</v>
      </c>
      <c r="C77" s="66"/>
      <c r="D77" s="66"/>
      <c r="E77" s="984">
        <v>64588</v>
      </c>
      <c r="F77" s="865">
        <v>74052</v>
      </c>
      <c r="G77" s="865">
        <v>138641</v>
      </c>
      <c r="H77" s="865">
        <v>65965</v>
      </c>
      <c r="I77" s="865">
        <v>204607</v>
      </c>
      <c r="J77" s="865">
        <v>75464</v>
      </c>
      <c r="K77" s="983">
        <v>141430</v>
      </c>
      <c r="L77" s="854">
        <v>280071</v>
      </c>
      <c r="M77" s="861">
        <v>80154</v>
      </c>
      <c r="N77" s="865">
        <v>76209</v>
      </c>
      <c r="O77" s="865">
        <v>156364</v>
      </c>
      <c r="P77" s="865">
        <v>66095</v>
      </c>
      <c r="Q77" s="865">
        <v>222459</v>
      </c>
      <c r="R77" s="982">
        <v>76637</v>
      </c>
      <c r="S77" s="983">
        <v>142733</v>
      </c>
      <c r="T77" s="854">
        <v>299097</v>
      </c>
      <c r="U77" s="954"/>
      <c r="V77" s="954"/>
    </row>
    <row r="78" spans="2:22" ht="18" customHeight="1" x14ac:dyDescent="0.15">
      <c r="B78" s="67" t="s">
        <v>82</v>
      </c>
      <c r="C78" s="68"/>
      <c r="D78" s="68"/>
      <c r="E78" s="874">
        <v>0</v>
      </c>
      <c r="F78" s="866">
        <v>0</v>
      </c>
      <c r="G78" s="866">
        <v>0</v>
      </c>
      <c r="H78" s="866">
        <v>0</v>
      </c>
      <c r="I78" s="866">
        <v>0</v>
      </c>
      <c r="J78" s="866">
        <v>0</v>
      </c>
      <c r="K78" s="979">
        <v>0</v>
      </c>
      <c r="L78" s="855">
        <v>0</v>
      </c>
      <c r="M78" s="862"/>
      <c r="N78" s="866"/>
      <c r="O78" s="866"/>
      <c r="P78" s="866"/>
      <c r="Q78" s="866"/>
      <c r="R78" s="981"/>
      <c r="S78" s="979"/>
      <c r="T78" s="855"/>
      <c r="U78" s="955"/>
      <c r="V78" s="955"/>
    </row>
    <row r="79" spans="2:22" ht="27.75" customHeight="1" x14ac:dyDescent="0.15">
      <c r="B79" s="69"/>
      <c r="C79" s="70" t="s">
        <v>77</v>
      </c>
      <c r="D79" s="71"/>
      <c r="E79" s="121">
        <v>18122</v>
      </c>
      <c r="F79" s="122">
        <v>23568</v>
      </c>
      <c r="G79" s="122">
        <v>41691</v>
      </c>
      <c r="H79" s="122">
        <v>23363</v>
      </c>
      <c r="I79" s="123">
        <v>65055</v>
      </c>
      <c r="J79" s="122">
        <v>30555</v>
      </c>
      <c r="K79" s="124">
        <v>53919</v>
      </c>
      <c r="L79" s="125">
        <v>95610</v>
      </c>
      <c r="M79" s="121">
        <v>27180</v>
      </c>
      <c r="N79" s="122">
        <v>26580</v>
      </c>
      <c r="O79" s="122">
        <v>53761</v>
      </c>
      <c r="P79" s="122">
        <v>23733</v>
      </c>
      <c r="Q79" s="123">
        <v>77494</v>
      </c>
      <c r="R79" s="113">
        <v>31414</v>
      </c>
      <c r="S79" s="124">
        <v>55148</v>
      </c>
      <c r="T79" s="125">
        <v>108909</v>
      </c>
      <c r="U79" s="446"/>
      <c r="V79" s="446"/>
    </row>
    <row r="80" spans="2:22" ht="27.75" customHeight="1" x14ac:dyDescent="0.15">
      <c r="B80" s="69"/>
      <c r="C80" s="72" t="s">
        <v>78</v>
      </c>
      <c r="D80" s="73"/>
      <c r="E80" s="126">
        <v>19258</v>
      </c>
      <c r="F80" s="127">
        <v>22649</v>
      </c>
      <c r="G80" s="127">
        <v>41908</v>
      </c>
      <c r="H80" s="127">
        <v>20342</v>
      </c>
      <c r="I80" s="128">
        <v>62250</v>
      </c>
      <c r="J80" s="127">
        <v>20406</v>
      </c>
      <c r="K80" s="129">
        <v>40748</v>
      </c>
      <c r="L80" s="130">
        <v>82656</v>
      </c>
      <c r="M80" s="126">
        <v>21247</v>
      </c>
      <c r="N80" s="127">
        <v>22038</v>
      </c>
      <c r="O80" s="127">
        <v>43285</v>
      </c>
      <c r="P80" s="127">
        <v>19502</v>
      </c>
      <c r="Q80" s="128">
        <v>62788</v>
      </c>
      <c r="R80" s="116">
        <v>22830</v>
      </c>
      <c r="S80" s="129">
        <v>42332</v>
      </c>
      <c r="T80" s="130">
        <v>85618</v>
      </c>
      <c r="U80" s="446"/>
      <c r="V80" s="446"/>
    </row>
    <row r="81" spans="2:22" ht="27.75" customHeight="1" x14ac:dyDescent="0.15">
      <c r="B81" s="69"/>
      <c r="C81" s="72" t="s">
        <v>79</v>
      </c>
      <c r="D81" s="73"/>
      <c r="E81" s="126">
        <v>25970</v>
      </c>
      <c r="F81" s="127">
        <v>26376</v>
      </c>
      <c r="G81" s="127">
        <v>52346</v>
      </c>
      <c r="H81" s="127">
        <v>20819</v>
      </c>
      <c r="I81" s="128">
        <v>73166</v>
      </c>
      <c r="J81" s="127">
        <v>21683</v>
      </c>
      <c r="K81" s="129">
        <v>42502</v>
      </c>
      <c r="L81" s="130">
        <v>94849</v>
      </c>
      <c r="M81" s="126">
        <v>30501</v>
      </c>
      <c r="N81" s="127">
        <v>26273</v>
      </c>
      <c r="O81" s="127">
        <v>56775</v>
      </c>
      <c r="P81" s="127">
        <v>21464</v>
      </c>
      <c r="Q81" s="128">
        <v>78239</v>
      </c>
      <c r="R81" s="116">
        <v>21518</v>
      </c>
      <c r="S81" s="129">
        <v>42982</v>
      </c>
      <c r="T81" s="130">
        <v>99757</v>
      </c>
      <c r="U81" s="446"/>
      <c r="V81" s="446"/>
    </row>
    <row r="82" spans="2:22" ht="27.75" customHeight="1" x14ac:dyDescent="0.15">
      <c r="B82" s="74"/>
      <c r="C82" s="75" t="s">
        <v>80</v>
      </c>
      <c r="D82" s="76"/>
      <c r="E82" s="131">
        <v>1236</v>
      </c>
      <c r="F82" s="132">
        <v>1458</v>
      </c>
      <c r="G82" s="132">
        <v>2694</v>
      </c>
      <c r="H82" s="132">
        <v>1440</v>
      </c>
      <c r="I82" s="133">
        <v>4135</v>
      </c>
      <c r="J82" s="132">
        <v>2818</v>
      </c>
      <c r="K82" s="134">
        <v>4259</v>
      </c>
      <c r="L82" s="135">
        <v>6954</v>
      </c>
      <c r="M82" s="131">
        <v>1225</v>
      </c>
      <c r="N82" s="132">
        <v>1316</v>
      </c>
      <c r="O82" s="132">
        <v>2542</v>
      </c>
      <c r="P82" s="132">
        <v>1395</v>
      </c>
      <c r="Q82" s="133">
        <v>3937</v>
      </c>
      <c r="R82" s="118">
        <v>874</v>
      </c>
      <c r="S82" s="134">
        <v>2269</v>
      </c>
      <c r="T82" s="135">
        <v>4812</v>
      </c>
      <c r="U82" s="446"/>
      <c r="V82" s="446"/>
    </row>
    <row r="83" spans="2:22" x14ac:dyDescent="0.15">
      <c r="B83" s="77" t="s">
        <v>40</v>
      </c>
      <c r="C83" s="78"/>
      <c r="D83" s="79"/>
      <c r="E83" s="873">
        <v>50166</v>
      </c>
      <c r="F83" s="875">
        <v>65073</v>
      </c>
      <c r="G83" s="875">
        <v>115240</v>
      </c>
      <c r="H83" s="875">
        <v>66701</v>
      </c>
      <c r="I83" s="875">
        <v>181941</v>
      </c>
      <c r="J83" s="875">
        <v>88385</v>
      </c>
      <c r="K83" s="978">
        <v>155086</v>
      </c>
      <c r="L83" s="877">
        <v>270326</v>
      </c>
      <c r="M83" s="873">
        <v>57229</v>
      </c>
      <c r="N83" s="875">
        <v>73361</v>
      </c>
      <c r="O83" s="875">
        <v>130590</v>
      </c>
      <c r="P83" s="875">
        <v>69813</v>
      </c>
      <c r="Q83" s="875">
        <v>200403</v>
      </c>
      <c r="R83" s="980">
        <v>91760</v>
      </c>
      <c r="S83" s="978">
        <v>161573</v>
      </c>
      <c r="T83" s="877">
        <v>292164</v>
      </c>
      <c r="U83" s="954"/>
      <c r="V83" s="954"/>
    </row>
    <row r="84" spans="2:22" ht="18" customHeight="1" x14ac:dyDescent="0.15">
      <c r="B84" s="67" t="s">
        <v>83</v>
      </c>
      <c r="C84" s="68"/>
      <c r="D84" s="68"/>
      <c r="E84" s="874">
        <v>0</v>
      </c>
      <c r="F84" s="866">
        <v>0</v>
      </c>
      <c r="G84" s="866">
        <v>0</v>
      </c>
      <c r="H84" s="866">
        <v>0</v>
      </c>
      <c r="I84" s="866">
        <v>0</v>
      </c>
      <c r="J84" s="866">
        <v>0</v>
      </c>
      <c r="K84" s="979">
        <v>0</v>
      </c>
      <c r="L84" s="855">
        <v>0</v>
      </c>
      <c r="M84" s="874"/>
      <c r="N84" s="866"/>
      <c r="O84" s="866"/>
      <c r="P84" s="866">
        <v>0</v>
      </c>
      <c r="Q84" s="866"/>
      <c r="R84" s="981"/>
      <c r="S84" s="979"/>
      <c r="T84" s="855"/>
      <c r="U84" s="955"/>
      <c r="V84" s="955"/>
    </row>
    <row r="85" spans="2:22" ht="27.75" customHeight="1" x14ac:dyDescent="0.15">
      <c r="B85" s="69"/>
      <c r="C85" s="70" t="s">
        <v>77</v>
      </c>
      <c r="D85" s="71"/>
      <c r="E85" s="121">
        <v>17809</v>
      </c>
      <c r="F85" s="122">
        <v>23516</v>
      </c>
      <c r="G85" s="122">
        <v>41325</v>
      </c>
      <c r="H85" s="122">
        <v>23387</v>
      </c>
      <c r="I85" s="123">
        <v>64712</v>
      </c>
      <c r="J85" s="122">
        <v>30063</v>
      </c>
      <c r="K85" s="124">
        <v>53450</v>
      </c>
      <c r="L85" s="125">
        <v>94776</v>
      </c>
      <c r="M85" s="121">
        <v>22817</v>
      </c>
      <c r="N85" s="122">
        <v>25322</v>
      </c>
      <c r="O85" s="122">
        <v>48139</v>
      </c>
      <c r="P85" s="122">
        <v>24756</v>
      </c>
      <c r="Q85" s="123">
        <v>72896</v>
      </c>
      <c r="R85" s="113">
        <v>29901</v>
      </c>
      <c r="S85" s="124">
        <v>54658</v>
      </c>
      <c r="T85" s="125">
        <v>102797</v>
      </c>
      <c r="U85" s="446"/>
      <c r="V85" s="446"/>
    </row>
    <row r="86" spans="2:22" ht="27.75" customHeight="1" x14ac:dyDescent="0.15">
      <c r="B86" s="69"/>
      <c r="C86" s="72" t="s">
        <v>78</v>
      </c>
      <c r="D86" s="73"/>
      <c r="E86" s="126">
        <v>18511</v>
      </c>
      <c r="F86" s="127">
        <v>21743</v>
      </c>
      <c r="G86" s="127">
        <v>40255</v>
      </c>
      <c r="H86" s="127">
        <v>21176</v>
      </c>
      <c r="I86" s="128">
        <v>61432</v>
      </c>
      <c r="J86" s="127">
        <v>24854</v>
      </c>
      <c r="K86" s="129">
        <v>46031</v>
      </c>
      <c r="L86" s="130">
        <v>86286</v>
      </c>
      <c r="M86" s="126">
        <v>18316</v>
      </c>
      <c r="N86" s="127">
        <v>22868</v>
      </c>
      <c r="O86" s="127">
        <v>41184</v>
      </c>
      <c r="P86" s="127">
        <v>20508</v>
      </c>
      <c r="Q86" s="128">
        <v>61692</v>
      </c>
      <c r="R86" s="116">
        <v>24471</v>
      </c>
      <c r="S86" s="129">
        <v>44979</v>
      </c>
      <c r="T86" s="130">
        <v>86164</v>
      </c>
      <c r="U86" s="446"/>
      <c r="V86" s="446"/>
    </row>
    <row r="87" spans="2:22" ht="27.75" customHeight="1" x14ac:dyDescent="0.15">
      <c r="B87" s="69"/>
      <c r="C87" s="72" t="s">
        <v>79</v>
      </c>
      <c r="D87" s="73"/>
      <c r="E87" s="126">
        <v>12709</v>
      </c>
      <c r="F87" s="127">
        <v>18655</v>
      </c>
      <c r="G87" s="127">
        <v>31365</v>
      </c>
      <c r="H87" s="127">
        <v>19987</v>
      </c>
      <c r="I87" s="128">
        <v>51352</v>
      </c>
      <c r="J87" s="127">
        <v>31246</v>
      </c>
      <c r="K87" s="129">
        <v>51233</v>
      </c>
      <c r="L87" s="130">
        <v>82599</v>
      </c>
      <c r="M87" s="126">
        <v>14505</v>
      </c>
      <c r="N87" s="127">
        <v>23889</v>
      </c>
      <c r="O87" s="127">
        <v>38394</v>
      </c>
      <c r="P87" s="127">
        <v>23021</v>
      </c>
      <c r="Q87" s="128">
        <v>61416</v>
      </c>
      <c r="R87" s="116">
        <v>35351</v>
      </c>
      <c r="S87" s="129">
        <v>58373</v>
      </c>
      <c r="T87" s="130">
        <v>96767</v>
      </c>
      <c r="U87" s="446"/>
      <c r="V87" s="446"/>
    </row>
    <row r="88" spans="2:22" ht="27.75" customHeight="1" x14ac:dyDescent="0.15">
      <c r="B88" s="74"/>
      <c r="C88" s="75" t="s">
        <v>80</v>
      </c>
      <c r="D88" s="76"/>
      <c r="E88" s="131">
        <v>1136</v>
      </c>
      <c r="F88" s="132">
        <v>1157</v>
      </c>
      <c r="G88" s="132">
        <v>2293</v>
      </c>
      <c r="H88" s="132">
        <v>2150</v>
      </c>
      <c r="I88" s="133">
        <v>4444</v>
      </c>
      <c r="J88" s="132">
        <v>2220</v>
      </c>
      <c r="K88" s="134">
        <v>4370</v>
      </c>
      <c r="L88" s="135">
        <v>6664</v>
      </c>
      <c r="M88" s="131">
        <v>1590</v>
      </c>
      <c r="N88" s="132">
        <v>1280</v>
      </c>
      <c r="O88" s="132">
        <v>2871</v>
      </c>
      <c r="P88" s="132">
        <v>1526</v>
      </c>
      <c r="Q88" s="133">
        <v>4397</v>
      </c>
      <c r="R88" s="118">
        <v>2036</v>
      </c>
      <c r="S88" s="134">
        <v>3562</v>
      </c>
      <c r="T88" s="135">
        <v>6434</v>
      </c>
      <c r="U88" s="446"/>
      <c r="V88" s="446"/>
    </row>
    <row r="89" spans="2:22" x14ac:dyDescent="0.15">
      <c r="B89" s="80" t="s">
        <v>41</v>
      </c>
      <c r="C89" s="79"/>
      <c r="D89" s="79"/>
      <c r="E89" s="873">
        <v>1527</v>
      </c>
      <c r="F89" s="875">
        <v>2650</v>
      </c>
      <c r="G89" s="875">
        <v>4177</v>
      </c>
      <c r="H89" s="875">
        <v>3560</v>
      </c>
      <c r="I89" s="875">
        <v>7738</v>
      </c>
      <c r="J89" s="875">
        <v>6680</v>
      </c>
      <c r="K89" s="978">
        <v>10241</v>
      </c>
      <c r="L89" s="877">
        <v>14418</v>
      </c>
      <c r="M89" s="873">
        <v>296</v>
      </c>
      <c r="N89" s="875">
        <v>4205</v>
      </c>
      <c r="O89" s="875">
        <v>4501</v>
      </c>
      <c r="P89" s="875">
        <v>3884</v>
      </c>
      <c r="Q89" s="875">
        <v>8385</v>
      </c>
      <c r="R89" s="980">
        <v>7772</v>
      </c>
      <c r="S89" s="978">
        <v>11657</v>
      </c>
      <c r="T89" s="877">
        <v>16158</v>
      </c>
      <c r="U89" s="954"/>
      <c r="V89" s="954"/>
    </row>
    <row r="90" spans="2:22" ht="18" customHeight="1" x14ac:dyDescent="0.15">
      <c r="B90" s="67" t="s">
        <v>84</v>
      </c>
      <c r="C90" s="78"/>
      <c r="D90" s="78"/>
      <c r="E90" s="874">
        <v>0</v>
      </c>
      <c r="F90" s="866">
        <v>0</v>
      </c>
      <c r="G90" s="866">
        <v>0</v>
      </c>
      <c r="H90" s="866">
        <v>0</v>
      </c>
      <c r="I90" s="866">
        <v>0</v>
      </c>
      <c r="J90" s="866">
        <v>0</v>
      </c>
      <c r="K90" s="979">
        <v>0</v>
      </c>
      <c r="L90" s="855">
        <v>0</v>
      </c>
      <c r="M90" s="874"/>
      <c r="N90" s="866"/>
      <c r="O90" s="866"/>
      <c r="P90" s="866">
        <v>0</v>
      </c>
      <c r="Q90" s="866"/>
      <c r="R90" s="981"/>
      <c r="S90" s="979"/>
      <c r="T90" s="855"/>
      <c r="U90" s="955"/>
      <c r="V90" s="955"/>
    </row>
    <row r="91" spans="2:22" ht="27.75" customHeight="1" x14ac:dyDescent="0.15">
      <c r="B91" s="69"/>
      <c r="C91" s="70" t="s">
        <v>77</v>
      </c>
      <c r="D91" s="71"/>
      <c r="E91" s="121">
        <v>1390</v>
      </c>
      <c r="F91" s="122">
        <v>1522</v>
      </c>
      <c r="G91" s="122">
        <v>2912</v>
      </c>
      <c r="H91" s="122">
        <v>1603</v>
      </c>
      <c r="I91" s="123">
        <v>4516</v>
      </c>
      <c r="J91" s="122">
        <v>2899</v>
      </c>
      <c r="K91" s="124">
        <v>4502</v>
      </c>
      <c r="L91" s="125">
        <v>7415</v>
      </c>
      <c r="M91" s="121">
        <v>1159</v>
      </c>
      <c r="N91" s="122">
        <v>1871</v>
      </c>
      <c r="O91" s="122">
        <v>3031</v>
      </c>
      <c r="P91" s="122">
        <v>1515</v>
      </c>
      <c r="Q91" s="123">
        <v>4547</v>
      </c>
      <c r="R91" s="113">
        <v>2917</v>
      </c>
      <c r="S91" s="124">
        <v>4432</v>
      </c>
      <c r="T91" s="125">
        <v>7464</v>
      </c>
      <c r="U91" s="446"/>
      <c r="V91" s="446"/>
    </row>
    <row r="92" spans="2:22" ht="27.75" customHeight="1" x14ac:dyDescent="0.15">
      <c r="B92" s="69"/>
      <c r="C92" s="72" t="s">
        <v>78</v>
      </c>
      <c r="D92" s="73"/>
      <c r="E92" s="126">
        <v>1244</v>
      </c>
      <c r="F92" s="127">
        <v>1653</v>
      </c>
      <c r="G92" s="127">
        <v>2898</v>
      </c>
      <c r="H92" s="127">
        <v>1742</v>
      </c>
      <c r="I92" s="128">
        <v>4640</v>
      </c>
      <c r="J92" s="127">
        <v>1958</v>
      </c>
      <c r="K92" s="129">
        <v>3700</v>
      </c>
      <c r="L92" s="130">
        <v>6598</v>
      </c>
      <c r="M92" s="126">
        <v>786</v>
      </c>
      <c r="N92" s="127">
        <v>2120</v>
      </c>
      <c r="O92" s="127">
        <v>2906</v>
      </c>
      <c r="P92" s="127">
        <v>1669</v>
      </c>
      <c r="Q92" s="128">
        <v>4576</v>
      </c>
      <c r="R92" s="116">
        <v>2343</v>
      </c>
      <c r="S92" s="129">
        <v>4013</v>
      </c>
      <c r="T92" s="130">
        <v>6920</v>
      </c>
      <c r="U92" s="446"/>
      <c r="V92" s="446"/>
    </row>
    <row r="93" spans="2:22" ht="27.75" customHeight="1" x14ac:dyDescent="0.15">
      <c r="B93" s="69"/>
      <c r="C93" s="72" t="s">
        <v>79</v>
      </c>
      <c r="D93" s="73"/>
      <c r="E93" s="126">
        <v>572</v>
      </c>
      <c r="F93" s="127">
        <v>1249</v>
      </c>
      <c r="G93" s="127">
        <v>1822</v>
      </c>
      <c r="H93" s="127">
        <v>1919</v>
      </c>
      <c r="I93" s="128">
        <v>3741</v>
      </c>
      <c r="J93" s="127">
        <v>4397</v>
      </c>
      <c r="K93" s="129">
        <v>6317</v>
      </c>
      <c r="L93" s="130">
        <v>8139</v>
      </c>
      <c r="M93" s="126">
        <v>289</v>
      </c>
      <c r="N93" s="127">
        <v>2249</v>
      </c>
      <c r="O93" s="127">
        <v>2538</v>
      </c>
      <c r="P93" s="127">
        <v>2446</v>
      </c>
      <c r="Q93" s="128">
        <v>4984</v>
      </c>
      <c r="R93" s="116">
        <v>4564</v>
      </c>
      <c r="S93" s="129">
        <v>7010</v>
      </c>
      <c r="T93" s="130">
        <v>9548</v>
      </c>
      <c r="U93" s="446"/>
      <c r="V93" s="446"/>
    </row>
    <row r="94" spans="2:22" ht="27.75" customHeight="1" x14ac:dyDescent="0.15">
      <c r="B94" s="69"/>
      <c r="C94" s="72" t="s">
        <v>80</v>
      </c>
      <c r="D94" s="73"/>
      <c r="E94" s="126">
        <v>197</v>
      </c>
      <c r="F94" s="127">
        <v>147</v>
      </c>
      <c r="G94" s="127">
        <v>345</v>
      </c>
      <c r="H94" s="127">
        <v>154</v>
      </c>
      <c r="I94" s="128">
        <v>500</v>
      </c>
      <c r="J94" s="127">
        <v>39</v>
      </c>
      <c r="K94" s="129">
        <v>194</v>
      </c>
      <c r="L94" s="130">
        <v>539</v>
      </c>
      <c r="M94" s="126">
        <v>57</v>
      </c>
      <c r="N94" s="127">
        <v>55</v>
      </c>
      <c r="O94" s="127">
        <v>113</v>
      </c>
      <c r="P94" s="127">
        <v>50</v>
      </c>
      <c r="Q94" s="128">
        <v>163</v>
      </c>
      <c r="R94" s="136" t="s">
        <v>99</v>
      </c>
      <c r="S94" s="137" t="s">
        <v>100</v>
      </c>
      <c r="T94" s="130">
        <v>93</v>
      </c>
      <c r="U94" s="446"/>
      <c r="V94" s="446"/>
    </row>
    <row r="95" spans="2:22" ht="27.75" customHeight="1" x14ac:dyDescent="0.15">
      <c r="B95" s="74"/>
      <c r="C95" s="97" t="s">
        <v>125</v>
      </c>
      <c r="D95" s="76"/>
      <c r="E95" s="131">
        <v>-1877</v>
      </c>
      <c r="F95" s="132">
        <v>-1923</v>
      </c>
      <c r="G95" s="132">
        <v>-3800</v>
      </c>
      <c r="H95" s="132">
        <v>-1859</v>
      </c>
      <c r="I95" s="133">
        <v>-5660</v>
      </c>
      <c r="J95" s="132">
        <v>-2613</v>
      </c>
      <c r="K95" s="134">
        <v>-4473</v>
      </c>
      <c r="L95" s="135">
        <v>-8274</v>
      </c>
      <c r="M95" s="131">
        <v>-1997</v>
      </c>
      <c r="N95" s="132">
        <v>-2091</v>
      </c>
      <c r="O95" s="132">
        <v>-4089</v>
      </c>
      <c r="P95" s="132">
        <v>-1796</v>
      </c>
      <c r="Q95" s="133">
        <v>-5885</v>
      </c>
      <c r="R95" s="118">
        <v>-1982</v>
      </c>
      <c r="S95" s="134">
        <v>-3779</v>
      </c>
      <c r="T95" s="135">
        <v>-7868</v>
      </c>
      <c r="U95" s="446"/>
      <c r="V95" s="446"/>
    </row>
    <row r="96" spans="2:22" x14ac:dyDescent="0.15">
      <c r="B96" s="77" t="s">
        <v>42</v>
      </c>
      <c r="C96" s="78"/>
      <c r="D96" s="78"/>
      <c r="E96" s="985">
        <v>3.0448636234050339E-2</v>
      </c>
      <c r="F96" s="896">
        <v>4.0728031965967727E-2</v>
      </c>
      <c r="G96" s="896">
        <v>3.6253172188880724E-2</v>
      </c>
      <c r="H96" s="896">
        <v>5.3384592840681797E-2</v>
      </c>
      <c r="I96" s="896">
        <v>4.2533701594499755E-2</v>
      </c>
      <c r="J96" s="896">
        <v>7.5581022889811292E-2</v>
      </c>
      <c r="K96" s="923">
        <v>6.6034521713467936E-2</v>
      </c>
      <c r="L96" s="908">
        <v>5.3338736192662425E-2</v>
      </c>
      <c r="M96" s="985">
        <v>5.0000000000000001E-3</v>
      </c>
      <c r="N96" s="896">
        <v>5.7000000000000002E-2</v>
      </c>
      <c r="O96" s="896">
        <v>3.4000000000000002E-2</v>
      </c>
      <c r="P96" s="896">
        <v>5.6000000000000001E-2</v>
      </c>
      <c r="Q96" s="896">
        <v>4.2000000000000003E-2</v>
      </c>
      <c r="R96" s="882">
        <v>8.5000000000000006E-2</v>
      </c>
      <c r="S96" s="923">
        <v>7.1999999999999995E-2</v>
      </c>
      <c r="T96" s="908">
        <v>5.5E-2</v>
      </c>
      <c r="U96" s="961"/>
      <c r="V96" s="961"/>
    </row>
    <row r="97" spans="2:22" ht="18" customHeight="1" x14ac:dyDescent="0.15">
      <c r="B97" s="67" t="s">
        <v>85</v>
      </c>
      <c r="C97" s="78"/>
      <c r="D97" s="78"/>
      <c r="E97" s="895">
        <v>0</v>
      </c>
      <c r="F97" s="898">
        <v>0</v>
      </c>
      <c r="G97" s="898">
        <v>0</v>
      </c>
      <c r="H97" s="898">
        <v>0</v>
      </c>
      <c r="I97" s="898">
        <v>0</v>
      </c>
      <c r="J97" s="898">
        <v>0</v>
      </c>
      <c r="K97" s="924">
        <v>0</v>
      </c>
      <c r="L97" s="909">
        <v>0</v>
      </c>
      <c r="M97" s="895"/>
      <c r="N97" s="898"/>
      <c r="O97" s="898"/>
      <c r="P97" s="898"/>
      <c r="Q97" s="898"/>
      <c r="R97" s="884"/>
      <c r="S97" s="924"/>
      <c r="T97" s="909"/>
      <c r="U97" s="962"/>
      <c r="V97" s="962"/>
    </row>
    <row r="98" spans="2:22" ht="27.75" customHeight="1" x14ac:dyDescent="0.15">
      <c r="B98" s="69"/>
      <c r="C98" s="70" t="s">
        <v>77</v>
      </c>
      <c r="D98" s="71"/>
      <c r="E98" s="365">
        <v>7.8061491878888195E-2</v>
      </c>
      <c r="F98" s="361">
        <v>6.4748222775437569E-2</v>
      </c>
      <c r="G98" s="361">
        <v>7.0485557467056009E-2</v>
      </c>
      <c r="H98" s="361">
        <v>6.8551019469266478E-2</v>
      </c>
      <c r="I98" s="362">
        <v>6.9786417097806183E-2</v>
      </c>
      <c r="J98" s="361">
        <v>9.6431235663115317E-2</v>
      </c>
      <c r="K98" s="363">
        <v>8.4232332425298997E-2</v>
      </c>
      <c r="L98" s="364">
        <v>7.8238274262805149E-2</v>
      </c>
      <c r="M98" s="365">
        <v>5.0836672494053894E-2</v>
      </c>
      <c r="N98" s="361">
        <v>7.3915374996030694E-2</v>
      </c>
      <c r="O98" s="361">
        <v>6.2976623019912512E-2</v>
      </c>
      <c r="P98" s="361">
        <v>6.1212086819611246E-2</v>
      </c>
      <c r="Q98" s="362">
        <v>6.2377360115274567E-2</v>
      </c>
      <c r="R98" s="381">
        <v>9.7554316537745142E-2</v>
      </c>
      <c r="S98" s="363">
        <v>8.1093659537615201E-2</v>
      </c>
      <c r="T98" s="364">
        <v>7.2609570812341553E-2</v>
      </c>
      <c r="U98" s="448"/>
      <c r="V98" s="448"/>
    </row>
    <row r="99" spans="2:22" ht="27.75" customHeight="1" x14ac:dyDescent="0.15">
      <c r="B99" s="69"/>
      <c r="C99" s="72" t="s">
        <v>78</v>
      </c>
      <c r="D99" s="73"/>
      <c r="E99" s="366">
        <v>6.7250109667148769E-2</v>
      </c>
      <c r="F99" s="367">
        <v>7.6033057518884783E-2</v>
      </c>
      <c r="G99" s="367">
        <v>7.199422176505732E-2</v>
      </c>
      <c r="H99" s="367">
        <v>8.2269975524661518E-2</v>
      </c>
      <c r="I99" s="368">
        <v>7.5536479071639878E-2</v>
      </c>
      <c r="J99" s="367">
        <v>7.878072887137727E-2</v>
      </c>
      <c r="K99" s="369">
        <v>8.0385968417918549E-2</v>
      </c>
      <c r="L99" s="370">
        <v>7.6470971005660943E-2</v>
      </c>
      <c r="M99" s="366">
        <v>4.2927904102373626E-2</v>
      </c>
      <c r="N99" s="367">
        <v>9.2719886777141713E-2</v>
      </c>
      <c r="O99" s="367">
        <v>7.057572075547483E-2</v>
      </c>
      <c r="P99" s="367">
        <v>8.1419618488829129E-2</v>
      </c>
      <c r="Q99" s="368">
        <v>7.4180540599299113E-2</v>
      </c>
      <c r="R99" s="371">
        <v>9.5778991156918167E-2</v>
      </c>
      <c r="S99" s="369">
        <v>8.9231857297831715E-2</v>
      </c>
      <c r="T99" s="370">
        <v>8.0314673734002001E-2</v>
      </c>
      <c r="U99" s="448"/>
      <c r="V99" s="448"/>
    </row>
    <row r="100" spans="2:22" ht="27.75" customHeight="1" x14ac:dyDescent="0.15">
      <c r="B100" s="69"/>
      <c r="C100" s="72" t="s">
        <v>79</v>
      </c>
      <c r="D100" s="73"/>
      <c r="E100" s="366">
        <v>4.5024102045668167E-2</v>
      </c>
      <c r="F100" s="367">
        <v>6.6991944818861282E-2</v>
      </c>
      <c r="G100" s="367">
        <v>5.809041468820627E-2</v>
      </c>
      <c r="H100" s="367">
        <v>9.6046188041350608E-2</v>
      </c>
      <c r="I100" s="368">
        <v>7.2863410935125481E-2</v>
      </c>
      <c r="J100" s="367">
        <v>0.14074463837354148</v>
      </c>
      <c r="K100" s="369">
        <v>0.12330693505933486</v>
      </c>
      <c r="L100" s="370">
        <v>9.8542281445114899E-2</v>
      </c>
      <c r="M100" s="366">
        <v>1.9929996461770228E-2</v>
      </c>
      <c r="N100" s="367">
        <v>9.4164449125891211E-2</v>
      </c>
      <c r="O100" s="367">
        <v>6.6119369072044701E-2</v>
      </c>
      <c r="P100" s="367">
        <v>0.10624914087852323</v>
      </c>
      <c r="Q100" s="368">
        <v>8.1161796599715397E-2</v>
      </c>
      <c r="R100" s="371">
        <v>0.12910907044742254</v>
      </c>
      <c r="S100" s="369">
        <v>0.12009344572493849</v>
      </c>
      <c r="T100" s="370">
        <v>9.8678097666083181E-2</v>
      </c>
      <c r="U100" s="448"/>
      <c r="V100" s="448"/>
    </row>
    <row r="101" spans="2:22" ht="27.75" customHeight="1" thickBot="1" x14ac:dyDescent="0.2">
      <c r="B101" s="81"/>
      <c r="C101" s="82" t="s">
        <v>80</v>
      </c>
      <c r="D101" s="83"/>
      <c r="E101" s="378">
        <v>0.17408358806561888</v>
      </c>
      <c r="F101" s="374">
        <v>0.12769127828913124</v>
      </c>
      <c r="G101" s="374">
        <v>0.1506790242436522</v>
      </c>
      <c r="H101" s="374">
        <v>7.2051944833716908E-2</v>
      </c>
      <c r="I101" s="375">
        <v>0.11263806607370903</v>
      </c>
      <c r="J101" s="379">
        <v>1.7712898760515419E-2</v>
      </c>
      <c r="K101" s="376">
        <v>4.4444269197789564E-2</v>
      </c>
      <c r="L101" s="377">
        <v>8.1010043379205102E-2</v>
      </c>
      <c r="M101" s="373">
        <v>3.6390439259235463E-2</v>
      </c>
      <c r="N101" s="374">
        <v>4.3446748090423572E-2</v>
      </c>
      <c r="O101" s="374">
        <v>3.9537689778746915E-2</v>
      </c>
      <c r="P101" s="374">
        <v>3.2870320828200648E-2</v>
      </c>
      <c r="Q101" s="375">
        <v>3.7223699672529337E-2</v>
      </c>
      <c r="R101" s="379">
        <v>-3.4464270894780297E-2</v>
      </c>
      <c r="S101" s="380" t="s">
        <v>185</v>
      </c>
      <c r="T101" s="377">
        <v>1.4536710102912338E-2</v>
      </c>
      <c r="U101" s="448"/>
      <c r="V101" s="448"/>
    </row>
    <row r="102" spans="2:22" ht="11.25" customHeight="1" x14ac:dyDescent="0.15">
      <c r="B102" s="86"/>
      <c r="C102" s="84"/>
      <c r="D102" s="85"/>
      <c r="E102" s="138"/>
      <c r="F102" s="138"/>
      <c r="G102" s="138"/>
      <c r="H102" s="138"/>
      <c r="I102" s="138"/>
      <c r="J102" s="138"/>
      <c r="K102" s="138"/>
      <c r="L102" s="138"/>
      <c r="M102" s="138"/>
      <c r="N102" s="138"/>
      <c r="O102" s="138"/>
      <c r="P102" s="138"/>
      <c r="Q102" s="138"/>
      <c r="R102" s="119"/>
      <c r="S102" s="138"/>
      <c r="T102" s="138"/>
      <c r="U102" s="138"/>
      <c r="V102" s="138"/>
    </row>
    <row r="103" spans="2:22" ht="15" customHeight="1" x14ac:dyDescent="0.15">
      <c r="B103" s="23" t="s">
        <v>92</v>
      </c>
      <c r="C103" s="84"/>
      <c r="D103" s="85"/>
      <c r="E103" s="138"/>
      <c r="F103" s="138"/>
      <c r="G103" s="138"/>
      <c r="H103" s="138"/>
      <c r="I103" s="138"/>
      <c r="J103" s="138"/>
      <c r="K103" s="138"/>
      <c r="L103" s="138"/>
      <c r="M103" s="138"/>
      <c r="N103" s="138"/>
      <c r="O103" s="138"/>
      <c r="P103" s="138"/>
      <c r="Q103" s="138"/>
      <c r="R103" s="119"/>
      <c r="S103" s="138"/>
      <c r="T103" s="138"/>
      <c r="U103" s="138"/>
      <c r="V103" s="138"/>
    </row>
    <row r="104" spans="2:22" ht="15" customHeight="1" x14ac:dyDescent="0.15">
      <c r="B104" s="24" t="s">
        <v>93</v>
      </c>
      <c r="C104" s="84"/>
      <c r="D104" s="85"/>
      <c r="E104" s="138"/>
      <c r="G104" s="138"/>
      <c r="H104" s="138"/>
      <c r="I104" s="138"/>
      <c r="J104" s="138"/>
      <c r="K104" s="138"/>
      <c r="L104" s="138"/>
      <c r="M104" s="138"/>
      <c r="N104" s="138"/>
      <c r="O104" s="138"/>
      <c r="P104" s="138"/>
      <c r="Q104" s="138"/>
      <c r="R104" s="119"/>
      <c r="S104" s="138"/>
      <c r="T104" s="138"/>
      <c r="U104" s="138"/>
      <c r="V104" s="138"/>
    </row>
    <row r="105" spans="2:22" ht="15" customHeight="1" x14ac:dyDescent="0.15">
      <c r="B105" s="86"/>
      <c r="C105" s="84"/>
      <c r="D105" s="85"/>
      <c r="E105" s="138"/>
      <c r="F105" s="140"/>
      <c r="G105" s="138"/>
      <c r="H105" s="138"/>
      <c r="I105" s="138"/>
      <c r="J105" s="138"/>
      <c r="K105" s="138"/>
      <c r="L105" s="138"/>
      <c r="M105" s="138"/>
      <c r="N105" s="138"/>
      <c r="O105" s="138"/>
      <c r="P105" s="138"/>
      <c r="Q105" s="138"/>
      <c r="R105" s="119"/>
      <c r="S105" s="138"/>
      <c r="T105" s="138"/>
      <c r="U105" s="138"/>
      <c r="V105" s="138"/>
    </row>
    <row r="106" spans="2:22" ht="15" customHeight="1" x14ac:dyDescent="0.15"/>
  </sheetData>
  <mergeCells count="287">
    <mergeCell ref="B74:C74"/>
    <mergeCell ref="M56:M57"/>
    <mergeCell ref="N56:N57"/>
    <mergeCell ref="O56:O57"/>
    <mergeCell ref="P56:P57"/>
    <mergeCell ref="Q56:Q57"/>
    <mergeCell ref="R56:R57"/>
    <mergeCell ref="S56:S57"/>
    <mergeCell ref="M44:M45"/>
    <mergeCell ref="N44:N45"/>
    <mergeCell ref="O44:O45"/>
    <mergeCell ref="P44:P45"/>
    <mergeCell ref="Q44:Q45"/>
    <mergeCell ref="R44:R45"/>
    <mergeCell ref="S44:S45"/>
    <mergeCell ref="I50:I51"/>
    <mergeCell ref="R63:R64"/>
    <mergeCell ref="S63:S64"/>
    <mergeCell ref="N63:N64"/>
    <mergeCell ref="O63:O64"/>
    <mergeCell ref="P63:P64"/>
    <mergeCell ref="Q63:Q64"/>
    <mergeCell ref="J63:J64"/>
    <mergeCell ref="K63:K64"/>
    <mergeCell ref="T63:T64"/>
    <mergeCell ref="M41:S41"/>
    <mergeCell ref="J44:J45"/>
    <mergeCell ref="K44:K45"/>
    <mergeCell ref="L44:L45"/>
    <mergeCell ref="E50:E51"/>
    <mergeCell ref="F50:F51"/>
    <mergeCell ref="G50:G51"/>
    <mergeCell ref="H50:H51"/>
    <mergeCell ref="M42:M43"/>
    <mergeCell ref="N42:N43"/>
    <mergeCell ref="O42:O43"/>
    <mergeCell ref="P42:P43"/>
    <mergeCell ref="Q42:Q43"/>
    <mergeCell ref="R42:R43"/>
    <mergeCell ref="S42:S43"/>
    <mergeCell ref="M50:M51"/>
    <mergeCell ref="N50:N51"/>
    <mergeCell ref="O50:O51"/>
    <mergeCell ref="P50:P51"/>
    <mergeCell ref="Q50:Q51"/>
    <mergeCell ref="R50:R51"/>
    <mergeCell ref="S50:S51"/>
    <mergeCell ref="M63:M64"/>
    <mergeCell ref="T96:T97"/>
    <mergeCell ref="O89:O90"/>
    <mergeCell ref="P89:P90"/>
    <mergeCell ref="Q89:Q90"/>
    <mergeCell ref="R89:R90"/>
    <mergeCell ref="S89:S90"/>
    <mergeCell ref="T89:T90"/>
    <mergeCell ref="T77:T78"/>
    <mergeCell ref="M83:M84"/>
    <mergeCell ref="N83:N84"/>
    <mergeCell ref="O83:O84"/>
    <mergeCell ref="O96:O97"/>
    <mergeCell ref="P96:P97"/>
    <mergeCell ref="Q96:Q97"/>
    <mergeCell ref="R96:R97"/>
    <mergeCell ref="S96:S97"/>
    <mergeCell ref="P83:P84"/>
    <mergeCell ref="Q83:Q84"/>
    <mergeCell ref="R83:R84"/>
    <mergeCell ref="S83:S84"/>
    <mergeCell ref="T83:T84"/>
    <mergeCell ref="M77:M78"/>
    <mergeCell ref="N77:N78"/>
    <mergeCell ref="O77:O78"/>
    <mergeCell ref="P77:P78"/>
    <mergeCell ref="Q77:Q78"/>
    <mergeCell ref="R77:R78"/>
    <mergeCell ref="S77:S78"/>
    <mergeCell ref="T74:T76"/>
    <mergeCell ref="M75:M76"/>
    <mergeCell ref="N75:N76"/>
    <mergeCell ref="O75:O76"/>
    <mergeCell ref="P75:P76"/>
    <mergeCell ref="Q75:Q76"/>
    <mergeCell ref="R75:R76"/>
    <mergeCell ref="S75:S76"/>
    <mergeCell ref="B6:E6"/>
    <mergeCell ref="B7:E7"/>
    <mergeCell ref="M74:S74"/>
    <mergeCell ref="E74:K74"/>
    <mergeCell ref="L74:L76"/>
    <mergeCell ref="C75:D76"/>
    <mergeCell ref="E41:K41"/>
    <mergeCell ref="L41:L43"/>
    <mergeCell ref="C42:D43"/>
    <mergeCell ref="E42:E43"/>
    <mergeCell ref="F42:F43"/>
    <mergeCell ref="G42:G43"/>
    <mergeCell ref="H42:H43"/>
    <mergeCell ref="I42:I43"/>
    <mergeCell ref="J42:J43"/>
    <mergeCell ref="K42:K43"/>
    <mergeCell ref="J50:J51"/>
    <mergeCell ref="K50:K51"/>
    <mergeCell ref="L50:L51"/>
    <mergeCell ref="E63:E64"/>
    <mergeCell ref="F63:F64"/>
    <mergeCell ref="G63:G64"/>
    <mergeCell ref="H63:H64"/>
    <mergeCell ref="I63:I64"/>
    <mergeCell ref="K96:K97"/>
    <mergeCell ref="M89:M90"/>
    <mergeCell ref="L89:L90"/>
    <mergeCell ref="K89:K90"/>
    <mergeCell ref="L96:L97"/>
    <mergeCell ref="N89:N90"/>
    <mergeCell ref="M96:M97"/>
    <mergeCell ref="N96:N97"/>
    <mergeCell ref="J89:J90"/>
    <mergeCell ref="F96:F97"/>
    <mergeCell ref="E89:E90"/>
    <mergeCell ref="G96:G97"/>
    <mergeCell ref="H96:H97"/>
    <mergeCell ref="I96:I97"/>
    <mergeCell ref="J96:J97"/>
    <mergeCell ref="J83:J84"/>
    <mergeCell ref="L77:L78"/>
    <mergeCell ref="K77:K78"/>
    <mergeCell ref="L83:L84"/>
    <mergeCell ref="K83:K84"/>
    <mergeCell ref="E96:E97"/>
    <mergeCell ref="F89:F90"/>
    <mergeCell ref="G89:G90"/>
    <mergeCell ref="H89:H90"/>
    <mergeCell ref="I89:I90"/>
    <mergeCell ref="E83:E84"/>
    <mergeCell ref="F77:F78"/>
    <mergeCell ref="G77:G78"/>
    <mergeCell ref="H77:H78"/>
    <mergeCell ref="I77:I78"/>
    <mergeCell ref="J77:J78"/>
    <mergeCell ref="F83:F84"/>
    <mergeCell ref="G83:G84"/>
    <mergeCell ref="H83:H84"/>
    <mergeCell ref="I83:I84"/>
    <mergeCell ref="K75:K76"/>
    <mergeCell ref="E77:E78"/>
    <mergeCell ref="E75:E76"/>
    <mergeCell ref="F75:F76"/>
    <mergeCell ref="G75:G76"/>
    <mergeCell ref="H75:H76"/>
    <mergeCell ref="I75:I76"/>
    <mergeCell ref="J75:J76"/>
    <mergeCell ref="B4:J4"/>
    <mergeCell ref="B1:D1"/>
    <mergeCell ref="B2:D2"/>
    <mergeCell ref="K56:K57"/>
    <mergeCell ref="L56:L57"/>
    <mergeCell ref="E44:E45"/>
    <mergeCell ref="F44:F45"/>
    <mergeCell ref="G44:G45"/>
    <mergeCell ref="H44:H45"/>
    <mergeCell ref="I44:I45"/>
    <mergeCell ref="B41:C41"/>
    <mergeCell ref="B9:C9"/>
    <mergeCell ref="E9:K9"/>
    <mergeCell ref="L9:L11"/>
    <mergeCell ref="E12:E13"/>
    <mergeCell ref="F12:F13"/>
    <mergeCell ref="G12:G13"/>
    <mergeCell ref="H12:H13"/>
    <mergeCell ref="I12:I13"/>
    <mergeCell ref="J12:J13"/>
    <mergeCell ref="K12:K13"/>
    <mergeCell ref="G31:G32"/>
    <mergeCell ref="H31:H32"/>
    <mergeCell ref="I31:I32"/>
    <mergeCell ref="L63:L64"/>
    <mergeCell ref="E56:E57"/>
    <mergeCell ref="F56:F57"/>
    <mergeCell ref="G56:G57"/>
    <mergeCell ref="H56:H57"/>
    <mergeCell ref="I56:I57"/>
    <mergeCell ref="J56:J57"/>
    <mergeCell ref="C10:D11"/>
    <mergeCell ref="E10:E11"/>
    <mergeCell ref="F10:F11"/>
    <mergeCell ref="G10:G11"/>
    <mergeCell ref="H10:H11"/>
    <mergeCell ref="I10:I11"/>
    <mergeCell ref="J10:J11"/>
    <mergeCell ref="K10:K11"/>
    <mergeCell ref="F18:F19"/>
    <mergeCell ref="G18:G19"/>
    <mergeCell ref="H18:H19"/>
    <mergeCell ref="I18:I19"/>
    <mergeCell ref="J18:J19"/>
    <mergeCell ref="K18:K19"/>
    <mergeCell ref="L18:L19"/>
    <mergeCell ref="E31:E32"/>
    <mergeCell ref="F31:F32"/>
    <mergeCell ref="T12:T13"/>
    <mergeCell ref="M9:S9"/>
    <mergeCell ref="T9:T11"/>
    <mergeCell ref="N10:N11"/>
    <mergeCell ref="O10:O11"/>
    <mergeCell ref="P10:P11"/>
    <mergeCell ref="Q10:Q11"/>
    <mergeCell ref="R10:R11"/>
    <mergeCell ref="S10:S11"/>
    <mergeCell ref="L12:L13"/>
    <mergeCell ref="M12:M13"/>
    <mergeCell ref="N18:N19"/>
    <mergeCell ref="O18:O19"/>
    <mergeCell ref="P18:P19"/>
    <mergeCell ref="Q18:Q19"/>
    <mergeCell ref="R18:R19"/>
    <mergeCell ref="S18:S19"/>
    <mergeCell ref="M10:M11"/>
    <mergeCell ref="N12:N13"/>
    <mergeCell ref="O12:O13"/>
    <mergeCell ref="P12:P13"/>
    <mergeCell ref="Q12:Q13"/>
    <mergeCell ref="R12:R13"/>
    <mergeCell ref="S12:S13"/>
    <mergeCell ref="T18:T19"/>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E18:E19"/>
    <mergeCell ref="M18:M19"/>
    <mergeCell ref="J31:J32"/>
    <mergeCell ref="K31:K32"/>
    <mergeCell ref="L31:L32"/>
    <mergeCell ref="M31:M32"/>
    <mergeCell ref="U24:U25"/>
    <mergeCell ref="U31:U32"/>
    <mergeCell ref="U41:U43"/>
    <mergeCell ref="U44:U45"/>
    <mergeCell ref="U50:U51"/>
    <mergeCell ref="U56:U57"/>
    <mergeCell ref="N31:N32"/>
    <mergeCell ref="O31:O32"/>
    <mergeCell ref="P31:P32"/>
    <mergeCell ref="Q31:Q32"/>
    <mergeCell ref="R31:R32"/>
    <mergeCell ref="S31:S32"/>
    <mergeCell ref="T31:T32"/>
    <mergeCell ref="T41:T43"/>
    <mergeCell ref="T44:T45"/>
    <mergeCell ref="T50:T51"/>
    <mergeCell ref="T56:T57"/>
    <mergeCell ref="U63:U64"/>
    <mergeCell ref="U74:U76"/>
    <mergeCell ref="U77:U78"/>
    <mergeCell ref="U83:U84"/>
    <mergeCell ref="U89:U90"/>
    <mergeCell ref="U96:U97"/>
    <mergeCell ref="V9:V11"/>
    <mergeCell ref="V12:V13"/>
    <mergeCell ref="V18:V19"/>
    <mergeCell ref="V24:V25"/>
    <mergeCell ref="V31:V32"/>
    <mergeCell ref="V41:V43"/>
    <mergeCell ref="V44:V45"/>
    <mergeCell ref="V50:V51"/>
    <mergeCell ref="V56:V57"/>
    <mergeCell ref="V63:V64"/>
    <mergeCell ref="V74:V76"/>
    <mergeCell ref="V77:V78"/>
    <mergeCell ref="V83:V84"/>
    <mergeCell ref="V89:V90"/>
    <mergeCell ref="V96:V97"/>
    <mergeCell ref="U9:U11"/>
    <mergeCell ref="U12:U13"/>
    <mergeCell ref="U18:U19"/>
  </mergeCells>
  <phoneticPr fontId="2"/>
  <hyperlinks>
    <hyperlink ref="B2:D2" location="'目次(Table of Contents)'!A1" display="Back to the Table of Contents"/>
    <hyperlink ref="B1:D1" location="'目次(Table of Contents)'!A1" display="← 目次に戻る"/>
  </hyperlinks>
  <pageMargins left="0.23622047244094491" right="0.23622047244094491" top="0.74803149606299213" bottom="0.74803149606299213" header="0.31496062992125984" footer="0.31496062992125984"/>
  <pageSetup paperSize="8" scale="49" orientation="portrait" r:id="rId1"/>
  <rowBreaks count="1" manualBreakCount="1">
    <brk id="104"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3"/>
  <sheetViews>
    <sheetView showGridLines="0" view="pageBreakPreview" zoomScaleNormal="70" zoomScaleSheetLayoutView="100" workbookViewId="0">
      <pane xSplit="4" topLeftCell="E1" activePane="topRight" state="frozen"/>
      <selection pane="topRight" activeCell="B2" sqref="B2:D2"/>
    </sheetView>
  </sheetViews>
  <sheetFormatPr defaultColWidth="9" defaultRowHeight="13.5" x14ac:dyDescent="0.15"/>
  <cols>
    <col min="1" max="1" width="2.375" style="4" customWidth="1"/>
    <col min="2" max="3" width="2.25" style="4" customWidth="1"/>
    <col min="4" max="4" width="50.875" style="4" customWidth="1"/>
    <col min="5" max="18" width="24.625" style="4" customWidth="1"/>
    <col min="19" max="16384" width="9" style="4"/>
  </cols>
  <sheetData>
    <row r="1" spans="1:53" ht="20.100000000000001" customHeight="1" x14ac:dyDescent="0.15">
      <c r="B1" s="785" t="s">
        <v>54</v>
      </c>
      <c r="C1" s="785"/>
      <c r="D1" s="785"/>
    </row>
    <row r="2" spans="1:53" ht="20.100000000000001" customHeight="1" x14ac:dyDescent="0.15">
      <c r="B2" s="786" t="s">
        <v>55</v>
      </c>
      <c r="C2" s="786"/>
      <c r="D2" s="786"/>
    </row>
    <row r="3" spans="1:53" ht="18" customHeight="1" x14ac:dyDescent="0.15"/>
    <row r="4" spans="1:53" ht="30" customHeight="1" x14ac:dyDescent="0.15">
      <c r="B4" s="705" t="s">
        <v>2</v>
      </c>
      <c r="C4" s="705"/>
      <c r="D4" s="705"/>
      <c r="E4" s="705"/>
    </row>
    <row r="5" spans="1:53" ht="41.25" customHeight="1" x14ac:dyDescent="0.15">
      <c r="B5" s="705" t="s">
        <v>95</v>
      </c>
      <c r="C5" s="706"/>
      <c r="D5" s="706"/>
      <c r="E5" s="706"/>
    </row>
    <row r="6" spans="1:53" ht="12" customHeight="1" x14ac:dyDescent="0.15">
      <c r="A6" s="11"/>
      <c r="E6" s="595"/>
      <c r="F6" s="595"/>
      <c r="G6" s="595"/>
      <c r="H6" s="595"/>
      <c r="I6" s="595"/>
      <c r="J6" s="600"/>
      <c r="K6" s="595"/>
      <c r="L6" s="595"/>
      <c r="M6" s="595"/>
      <c r="N6" s="595"/>
      <c r="O6" s="595"/>
      <c r="P6" s="595"/>
      <c r="Q6" s="595"/>
      <c r="R6" s="596"/>
    </row>
    <row r="7" spans="1:53" ht="15" customHeight="1" thickBot="1" x14ac:dyDescent="0.2">
      <c r="A7" s="11"/>
    </row>
    <row r="8" spans="1:53" ht="14.25" customHeight="1" x14ac:dyDescent="0.15">
      <c r="B8" s="741" t="s">
        <v>44</v>
      </c>
      <c r="C8" s="768"/>
      <c r="D8" s="768"/>
      <c r="E8" s="995" t="s">
        <v>45</v>
      </c>
      <c r="F8" s="995" t="s">
        <v>46</v>
      </c>
      <c r="G8" s="992" t="s">
        <v>47</v>
      </c>
      <c r="H8" s="992" t="s">
        <v>48</v>
      </c>
      <c r="I8" s="992" t="s">
        <v>49</v>
      </c>
      <c r="J8" s="989" t="s">
        <v>57</v>
      </c>
      <c r="K8" s="989" t="s">
        <v>94</v>
      </c>
      <c r="L8" s="1015" t="s">
        <v>105</v>
      </c>
      <c r="M8" s="989" t="s">
        <v>189</v>
      </c>
      <c r="N8" s="1015" t="s">
        <v>214</v>
      </c>
      <c r="O8" s="989" t="s">
        <v>215</v>
      </c>
      <c r="P8" s="989" t="s">
        <v>242</v>
      </c>
      <c r="Q8" s="989" t="s">
        <v>260</v>
      </c>
      <c r="R8" s="1012" t="s">
        <v>285</v>
      </c>
    </row>
    <row r="9" spans="1:53" x14ac:dyDescent="0.15">
      <c r="B9" s="1000"/>
      <c r="C9" s="1001"/>
      <c r="D9" s="1001"/>
      <c r="E9" s="996"/>
      <c r="F9" s="996"/>
      <c r="G9" s="993"/>
      <c r="H9" s="993"/>
      <c r="I9" s="993"/>
      <c r="J9" s="990"/>
      <c r="K9" s="990"/>
      <c r="L9" s="993"/>
      <c r="M9" s="990"/>
      <c r="N9" s="1016"/>
      <c r="O9" s="990"/>
      <c r="P9" s="990"/>
      <c r="Q9" s="990"/>
      <c r="R9" s="1013"/>
    </row>
    <row r="10" spans="1:53" ht="18" customHeight="1" x14ac:dyDescent="0.15">
      <c r="B10" s="25"/>
      <c r="C10" s="26"/>
      <c r="D10" s="1010" t="s">
        <v>50</v>
      </c>
      <c r="E10" s="996"/>
      <c r="F10" s="996"/>
      <c r="G10" s="993"/>
      <c r="H10" s="993"/>
      <c r="I10" s="993"/>
      <c r="J10" s="990"/>
      <c r="K10" s="990"/>
      <c r="L10" s="993"/>
      <c r="M10" s="990"/>
      <c r="N10" s="1016"/>
      <c r="O10" s="990"/>
      <c r="P10" s="990"/>
      <c r="Q10" s="990"/>
      <c r="R10" s="1013"/>
    </row>
    <row r="11" spans="1:53" ht="18" customHeight="1" thickBot="1" x14ac:dyDescent="0.2">
      <c r="B11" s="27"/>
      <c r="C11" s="28"/>
      <c r="D11" s="1011"/>
      <c r="E11" s="997"/>
      <c r="F11" s="997"/>
      <c r="G11" s="994"/>
      <c r="H11" s="994"/>
      <c r="I11" s="994"/>
      <c r="J11" s="991"/>
      <c r="K11" s="991"/>
      <c r="L11" s="994"/>
      <c r="M11" s="991"/>
      <c r="N11" s="1017"/>
      <c r="O11" s="991"/>
      <c r="P11" s="991"/>
      <c r="Q11" s="991"/>
      <c r="R11" s="1014"/>
    </row>
    <row r="12" spans="1:53" ht="28.5" customHeight="1" x14ac:dyDescent="0.15">
      <c r="B12" s="1008" t="s">
        <v>106</v>
      </c>
      <c r="C12" s="1009"/>
      <c r="D12" s="1009"/>
      <c r="E12" s="593">
        <v>249070</v>
      </c>
      <c r="F12" s="29">
        <v>217727</v>
      </c>
      <c r="G12" s="30">
        <v>217948</v>
      </c>
      <c r="H12" s="30">
        <v>204658</v>
      </c>
      <c r="I12" s="30">
        <v>235716</v>
      </c>
      <c r="J12" s="29">
        <v>270326</v>
      </c>
      <c r="K12" s="29">
        <v>292164</v>
      </c>
      <c r="L12" s="30">
        <v>279961</v>
      </c>
      <c r="M12" s="29">
        <v>257912</v>
      </c>
      <c r="N12" s="436">
        <v>267939</v>
      </c>
      <c r="O12" s="29">
        <v>277949</v>
      </c>
      <c r="P12" s="593">
        <v>303616</v>
      </c>
      <c r="Q12" s="593">
        <v>339109</v>
      </c>
      <c r="R12" s="594">
        <v>310334</v>
      </c>
    </row>
    <row r="13" spans="1:53" ht="28.5" customHeight="1" x14ac:dyDescent="0.15">
      <c r="B13" s="987" t="s">
        <v>107</v>
      </c>
      <c r="C13" s="988"/>
      <c r="D13" s="988"/>
      <c r="E13" s="31">
        <v>10968</v>
      </c>
      <c r="F13" s="31">
        <v>9867</v>
      </c>
      <c r="G13" s="32">
        <v>10835</v>
      </c>
      <c r="H13" s="32">
        <v>9747</v>
      </c>
      <c r="I13" s="32">
        <v>12483</v>
      </c>
      <c r="J13" s="31">
        <v>14418</v>
      </c>
      <c r="K13" s="31">
        <v>16158</v>
      </c>
      <c r="L13" s="32">
        <v>14111</v>
      </c>
      <c r="M13" s="31">
        <v>9974</v>
      </c>
      <c r="N13" s="437">
        <v>11057</v>
      </c>
      <c r="O13" s="31">
        <v>12774</v>
      </c>
      <c r="P13" s="31">
        <v>16245</v>
      </c>
      <c r="Q13" s="31">
        <v>25563</v>
      </c>
      <c r="R13" s="440">
        <v>23181</v>
      </c>
    </row>
    <row r="14" spans="1:53" ht="28.5" customHeight="1" x14ac:dyDescent="0.15">
      <c r="A14" s="33"/>
      <c r="B14" s="987" t="s">
        <v>108</v>
      </c>
      <c r="C14" s="988"/>
      <c r="D14" s="988"/>
      <c r="E14" s="34">
        <v>4.4035813225197735E-2</v>
      </c>
      <c r="F14" s="34">
        <v>4.5318219605285516E-2</v>
      </c>
      <c r="G14" s="35">
        <v>0.05</v>
      </c>
      <c r="H14" s="35">
        <v>4.7625795229113935E-2</v>
      </c>
      <c r="I14" s="35">
        <f>I13/I12</f>
        <v>5.2957796670569671E-2</v>
      </c>
      <c r="J14" s="34">
        <v>5.2999999999999999E-2</v>
      </c>
      <c r="K14" s="34">
        <v>5.5E-2</v>
      </c>
      <c r="L14" s="35">
        <v>0.05</v>
      </c>
      <c r="M14" s="34">
        <v>3.9E-2</v>
      </c>
      <c r="N14" s="438">
        <v>4.1000000000000002E-2</v>
      </c>
      <c r="O14" s="34">
        <v>4.5999999999999999E-2</v>
      </c>
      <c r="P14" s="34">
        <v>5.3999999999999999E-2</v>
      </c>
      <c r="Q14" s="34">
        <v>7.4999999999999997E-2</v>
      </c>
      <c r="R14" s="441">
        <v>7.4999999999999997E-2</v>
      </c>
    </row>
    <row r="15" spans="1:53" ht="28.5" customHeight="1" x14ac:dyDescent="0.15">
      <c r="B15" s="987" t="s">
        <v>120</v>
      </c>
      <c r="C15" s="988"/>
      <c r="D15" s="988"/>
      <c r="E15" s="54">
        <v>4995</v>
      </c>
      <c r="F15" s="54">
        <v>5644</v>
      </c>
      <c r="G15" s="56">
        <v>4660</v>
      </c>
      <c r="H15" s="56">
        <v>4474</v>
      </c>
      <c r="I15" s="56">
        <v>7246</v>
      </c>
      <c r="J15" s="31">
        <v>8257</v>
      </c>
      <c r="K15" s="31">
        <v>7791</v>
      </c>
      <c r="L15" s="32">
        <v>5996</v>
      </c>
      <c r="M15" s="31">
        <v>6549</v>
      </c>
      <c r="N15" s="437">
        <v>7357</v>
      </c>
      <c r="O15" s="31">
        <v>8885</v>
      </c>
      <c r="P15" s="31">
        <v>9422</v>
      </c>
      <c r="Q15" s="31">
        <v>15745</v>
      </c>
      <c r="R15" s="440">
        <v>15021</v>
      </c>
    </row>
    <row r="16" spans="1:53" s="597" customFormat="1" ht="28.5" customHeight="1" x14ac:dyDescent="0.15">
      <c r="B16" s="1006" t="s">
        <v>265</v>
      </c>
      <c r="C16" s="1007"/>
      <c r="D16" s="1007"/>
      <c r="E16" s="607">
        <v>33.47</v>
      </c>
      <c r="F16" s="607">
        <v>37.83</v>
      </c>
      <c r="G16" s="607">
        <v>31.24</v>
      </c>
      <c r="H16" s="607">
        <v>29.99</v>
      </c>
      <c r="I16" s="607">
        <v>48.58</v>
      </c>
      <c r="J16" s="607">
        <v>55.35</v>
      </c>
      <c r="K16" s="607">
        <v>52.24</v>
      </c>
      <c r="L16" s="607">
        <v>40.270000000000003</v>
      </c>
      <c r="M16" s="607">
        <v>43.98</v>
      </c>
      <c r="N16" s="607">
        <v>49.41</v>
      </c>
      <c r="O16" s="607">
        <v>59.67</v>
      </c>
      <c r="P16" s="608">
        <v>63.28</v>
      </c>
      <c r="Q16" s="608">
        <v>105.73</v>
      </c>
      <c r="R16" s="609">
        <v>100.85</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row>
    <row r="17" spans="1:53" ht="28.5" customHeight="1" x14ac:dyDescent="0.15">
      <c r="A17" s="33"/>
      <c r="B17" s="987" t="s">
        <v>266</v>
      </c>
      <c r="C17" s="988"/>
      <c r="D17" s="988"/>
      <c r="E17" s="610">
        <v>147251</v>
      </c>
      <c r="F17" s="610">
        <v>146543</v>
      </c>
      <c r="G17" s="611">
        <v>149464</v>
      </c>
      <c r="H17" s="611">
        <v>149130</v>
      </c>
      <c r="I17" s="611">
        <v>167472</v>
      </c>
      <c r="J17" s="102">
        <v>189059</v>
      </c>
      <c r="K17" s="610">
        <v>201964</v>
      </c>
      <c r="L17" s="611">
        <v>196569</v>
      </c>
      <c r="M17" s="610">
        <v>197469</v>
      </c>
      <c r="N17" s="612">
        <v>208050</v>
      </c>
      <c r="O17" s="610">
        <v>216171</v>
      </c>
      <c r="P17" s="610">
        <v>230244</v>
      </c>
      <c r="Q17" s="610">
        <v>250338</v>
      </c>
      <c r="R17" s="613">
        <v>254701</v>
      </c>
    </row>
    <row r="18" spans="1:53" ht="28.5" customHeight="1" x14ac:dyDescent="0.15">
      <c r="B18" s="987" t="s">
        <v>267</v>
      </c>
      <c r="C18" s="988"/>
      <c r="D18" s="988"/>
      <c r="E18" s="614">
        <v>7.2999999999999995E-2</v>
      </c>
      <c r="F18" s="614">
        <v>6.7000000000000004E-2</v>
      </c>
      <c r="G18" s="615">
        <v>7.2999999999999995E-2</v>
      </c>
      <c r="H18" s="615">
        <v>6.3E-2</v>
      </c>
      <c r="I18" s="615">
        <v>7.6999999999999999E-2</v>
      </c>
      <c r="J18" s="34">
        <v>8.2000000000000003E-2</v>
      </c>
      <c r="K18" s="614">
        <v>8.3000000000000004E-2</v>
      </c>
      <c r="L18" s="615">
        <v>7.0999999999999994E-2</v>
      </c>
      <c r="M18" s="34">
        <v>5.0999999999999997E-2</v>
      </c>
      <c r="N18" s="438">
        <v>5.3999999999999999E-2</v>
      </c>
      <c r="O18" s="34">
        <v>6.0999999999999999E-2</v>
      </c>
      <c r="P18" s="34">
        <v>7.0999999999999994E-2</v>
      </c>
      <c r="Q18" s="34">
        <v>0.106</v>
      </c>
      <c r="R18" s="441">
        <v>9.2999999999999999E-2</v>
      </c>
    </row>
    <row r="19" spans="1:53" ht="28.5" customHeight="1" x14ac:dyDescent="0.15">
      <c r="A19" s="33"/>
      <c r="B19" s="987" t="s">
        <v>268</v>
      </c>
      <c r="C19" s="988"/>
      <c r="D19" s="988"/>
      <c r="E19" s="610">
        <v>68518</v>
      </c>
      <c r="F19" s="610">
        <v>73213</v>
      </c>
      <c r="G19" s="611">
        <v>76445</v>
      </c>
      <c r="H19" s="611">
        <v>79503</v>
      </c>
      <c r="I19" s="611">
        <v>85266</v>
      </c>
      <c r="J19" s="102">
        <v>87514</v>
      </c>
      <c r="K19" s="610">
        <v>92559</v>
      </c>
      <c r="L19" s="611">
        <v>92738</v>
      </c>
      <c r="M19" s="610">
        <v>94611</v>
      </c>
      <c r="N19" s="612">
        <v>99473</v>
      </c>
      <c r="O19" s="610">
        <v>104888</v>
      </c>
      <c r="P19" s="610">
        <v>110366</v>
      </c>
      <c r="Q19" s="610">
        <v>123682</v>
      </c>
      <c r="R19" s="613">
        <v>134742</v>
      </c>
    </row>
    <row r="20" spans="1:53" ht="28.5" customHeight="1" x14ac:dyDescent="0.15">
      <c r="B20" s="987" t="s">
        <v>269</v>
      </c>
      <c r="C20" s="988"/>
      <c r="D20" s="988"/>
      <c r="E20" s="614">
        <v>0.46500000000000002</v>
      </c>
      <c r="F20" s="614">
        <v>0.5</v>
      </c>
      <c r="G20" s="615">
        <v>0.51100000000000001</v>
      </c>
      <c r="H20" s="615">
        <v>0.53300000000000003</v>
      </c>
      <c r="I20" s="615">
        <v>0.50900000000000001</v>
      </c>
      <c r="J20" s="34">
        <v>0.46300000000000002</v>
      </c>
      <c r="K20" s="614">
        <v>0.45800000000000002</v>
      </c>
      <c r="L20" s="615">
        <v>0.47199999999999998</v>
      </c>
      <c r="M20" s="614">
        <v>0.47899999999999998</v>
      </c>
      <c r="N20" s="616">
        <v>0.47799999999999998</v>
      </c>
      <c r="O20" s="614">
        <v>0.48499999999999999</v>
      </c>
      <c r="P20" s="614">
        <v>0.47935</v>
      </c>
      <c r="Q20" s="614">
        <v>0.49399999999999999</v>
      </c>
      <c r="R20" s="617">
        <v>0.52900000000000003</v>
      </c>
    </row>
    <row r="21" spans="1:53" ht="28.5" customHeight="1" x14ac:dyDescent="0.15">
      <c r="B21" s="987" t="s">
        <v>270</v>
      </c>
      <c r="C21" s="988"/>
      <c r="D21" s="988"/>
      <c r="E21" s="614">
        <v>7.4999999999999997E-2</v>
      </c>
      <c r="F21" s="614">
        <v>0.08</v>
      </c>
      <c r="G21" s="615">
        <v>6.2E-2</v>
      </c>
      <c r="H21" s="615">
        <v>5.7000000000000002E-2</v>
      </c>
      <c r="I21" s="615">
        <v>8.7999999999999995E-2</v>
      </c>
      <c r="J21" s="34">
        <v>9.6000000000000002E-2</v>
      </c>
      <c r="K21" s="614">
        <v>8.6999999999999994E-2</v>
      </c>
      <c r="L21" s="615">
        <v>6.5000000000000002E-2</v>
      </c>
      <c r="M21" s="614">
        <v>7.0000000000000007E-2</v>
      </c>
      <c r="N21" s="616">
        <v>7.5999999999999998E-2</v>
      </c>
      <c r="O21" s="614">
        <v>8.6999999999999994E-2</v>
      </c>
      <c r="P21" s="614">
        <v>8.7999999999999995E-2</v>
      </c>
      <c r="Q21" s="614">
        <v>0.13500000000000001</v>
      </c>
      <c r="R21" s="617">
        <v>0.11600000000000001</v>
      </c>
    </row>
    <row r="22" spans="1:53" ht="28.5" customHeight="1" x14ac:dyDescent="0.15">
      <c r="B22" s="1002" t="s">
        <v>271</v>
      </c>
      <c r="C22" s="1003"/>
      <c r="D22" s="1003"/>
      <c r="E22" s="55">
        <v>69129</v>
      </c>
      <c r="F22" s="55">
        <v>73849</v>
      </c>
      <c r="G22" s="57">
        <v>77005</v>
      </c>
      <c r="H22" s="57">
        <v>80074</v>
      </c>
      <c r="I22" s="57">
        <v>85974</v>
      </c>
      <c r="J22" s="103">
        <v>89166</v>
      </c>
      <c r="K22" s="55">
        <v>94173</v>
      </c>
      <c r="L22" s="57">
        <v>94397</v>
      </c>
      <c r="M22" s="55">
        <v>96674</v>
      </c>
      <c r="N22" s="439">
        <v>101732</v>
      </c>
      <c r="O22" s="55">
        <v>107608</v>
      </c>
      <c r="P22" s="55">
        <v>113510</v>
      </c>
      <c r="Q22" s="55">
        <v>127117</v>
      </c>
      <c r="R22" s="442">
        <v>138149</v>
      </c>
    </row>
    <row r="23" spans="1:53" ht="28.5" customHeight="1" x14ac:dyDescent="0.15">
      <c r="B23" s="1002" t="s">
        <v>272</v>
      </c>
      <c r="C23" s="1003"/>
      <c r="D23" s="1003"/>
      <c r="E23" s="55">
        <v>149321421</v>
      </c>
      <c r="F23" s="55">
        <v>149321421</v>
      </c>
      <c r="G23" s="55">
        <v>149321421</v>
      </c>
      <c r="H23" s="55">
        <v>149321421</v>
      </c>
      <c r="I23" s="55">
        <v>149321421</v>
      </c>
      <c r="J23" s="55">
        <v>149321421</v>
      </c>
      <c r="K23" s="55">
        <v>149321421</v>
      </c>
      <c r="L23" s="55">
        <v>149321421</v>
      </c>
      <c r="M23" s="55">
        <v>149321421</v>
      </c>
      <c r="N23" s="55">
        <v>149321421</v>
      </c>
      <c r="O23" s="55">
        <v>149321421</v>
      </c>
      <c r="P23" s="55">
        <v>149321421</v>
      </c>
      <c r="Q23" s="55">
        <v>149321421</v>
      </c>
      <c r="R23" s="442">
        <v>149321421</v>
      </c>
    </row>
    <row r="24" spans="1:53" s="597" customFormat="1" ht="28.5" customHeight="1" x14ac:dyDescent="0.15">
      <c r="B24" s="1002" t="s">
        <v>273</v>
      </c>
      <c r="C24" s="1003"/>
      <c r="D24" s="1003"/>
      <c r="E24" s="607">
        <v>459.23</v>
      </c>
      <c r="F24" s="607">
        <v>490.71</v>
      </c>
      <c r="G24" s="607">
        <v>512.4</v>
      </c>
      <c r="H24" s="607">
        <v>532.91999999999996</v>
      </c>
      <c r="I24" s="607">
        <v>571.58000000000004</v>
      </c>
      <c r="J24" s="607">
        <v>586.69000000000005</v>
      </c>
      <c r="K24" s="607">
        <v>621.54</v>
      </c>
      <c r="L24" s="607">
        <v>622.75</v>
      </c>
      <c r="M24" s="607">
        <v>635.34</v>
      </c>
      <c r="N24" s="607">
        <v>668.01</v>
      </c>
      <c r="O24" s="607">
        <v>704.4</v>
      </c>
      <c r="P24" s="607">
        <v>741.12</v>
      </c>
      <c r="Q24" s="607">
        <v>830.47</v>
      </c>
      <c r="R24" s="618">
        <v>904.66</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row>
    <row r="25" spans="1:53" ht="28.5" customHeight="1" x14ac:dyDescent="0.15">
      <c r="A25" s="33"/>
      <c r="B25" s="1002" t="s">
        <v>218</v>
      </c>
      <c r="C25" s="1003"/>
      <c r="D25" s="1003"/>
      <c r="E25" s="444">
        <v>4759</v>
      </c>
      <c r="F25" s="444">
        <v>14184</v>
      </c>
      <c r="G25" s="444">
        <v>-3499</v>
      </c>
      <c r="H25" s="444">
        <v>15946</v>
      </c>
      <c r="I25" s="444">
        <v>-5152</v>
      </c>
      <c r="J25" s="444">
        <v>17809</v>
      </c>
      <c r="K25" s="444">
        <v>-1469</v>
      </c>
      <c r="L25" s="444">
        <v>6613</v>
      </c>
      <c r="M25" s="444">
        <v>19936</v>
      </c>
      <c r="N25" s="444">
        <v>1976</v>
      </c>
      <c r="O25" s="444">
        <v>2791</v>
      </c>
      <c r="P25" s="444">
        <v>6208</v>
      </c>
      <c r="Q25" s="444">
        <v>13093</v>
      </c>
      <c r="R25" s="694">
        <v>15511</v>
      </c>
    </row>
    <row r="26" spans="1:53" s="597" customFormat="1" ht="28.5" customHeight="1" x14ac:dyDescent="0.15">
      <c r="B26" s="987" t="s">
        <v>274</v>
      </c>
      <c r="C26" s="988"/>
      <c r="D26" s="988"/>
      <c r="E26" s="619">
        <v>7.3</v>
      </c>
      <c r="F26" s="619">
        <v>8.3000000000000007</v>
      </c>
      <c r="G26" s="619">
        <v>8.6999999999999993</v>
      </c>
      <c r="H26" s="619">
        <v>9.3000000000000007</v>
      </c>
      <c r="I26" s="619">
        <v>15</v>
      </c>
      <c r="J26" s="619">
        <v>20</v>
      </c>
      <c r="K26" s="619">
        <v>21.3</v>
      </c>
      <c r="L26" s="619">
        <v>23.3</v>
      </c>
      <c r="M26" s="619">
        <v>24</v>
      </c>
      <c r="N26" s="619">
        <v>24.7</v>
      </c>
      <c r="O26" s="619">
        <v>26</v>
      </c>
      <c r="P26" s="619">
        <v>27.3</v>
      </c>
      <c r="Q26" s="619">
        <v>35</v>
      </c>
      <c r="R26" s="620">
        <v>43</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row>
    <row r="27" spans="1:53" ht="28.5" customHeight="1" x14ac:dyDescent="0.15">
      <c r="A27" s="33"/>
      <c r="B27" s="1004" t="s">
        <v>190</v>
      </c>
      <c r="C27" s="1005"/>
      <c r="D27" s="1005"/>
      <c r="E27" s="621">
        <v>1.6E-2</v>
      </c>
      <c r="F27" s="621">
        <v>1.7999999999999999E-2</v>
      </c>
      <c r="G27" s="428">
        <v>1.7000000000000001E-2</v>
      </c>
      <c r="H27" s="428" t="s">
        <v>275</v>
      </c>
      <c r="I27" s="428">
        <v>2.7E-2</v>
      </c>
      <c r="J27" s="429">
        <v>3.5000000000000003E-2</v>
      </c>
      <c r="K27" s="621">
        <v>3.5000000000000003E-2</v>
      </c>
      <c r="L27" s="428">
        <v>3.7999999999999999E-2</v>
      </c>
      <c r="M27" s="621">
        <v>3.7999999999999999E-2</v>
      </c>
      <c r="N27" s="622">
        <v>3.7999999999999999E-2</v>
      </c>
      <c r="O27" s="621">
        <v>3.7999999999999999E-2</v>
      </c>
      <c r="P27" s="621">
        <v>3.7999999999999999E-2</v>
      </c>
      <c r="Q27" s="621">
        <v>4.4999999999999998E-2</v>
      </c>
      <c r="R27" s="623">
        <v>0.05</v>
      </c>
    </row>
    <row r="28" spans="1:53" ht="28.5" customHeight="1" thickBot="1" x14ac:dyDescent="0.2">
      <c r="A28" s="33"/>
      <c r="B28" s="998" t="s">
        <v>276</v>
      </c>
      <c r="C28" s="999"/>
      <c r="D28" s="999"/>
      <c r="E28" s="624">
        <v>0.219</v>
      </c>
      <c r="F28" s="624">
        <v>0.22</v>
      </c>
      <c r="G28" s="625">
        <v>0.27700000000000002</v>
      </c>
      <c r="H28" s="625">
        <v>0.311</v>
      </c>
      <c r="I28" s="625">
        <v>0.309</v>
      </c>
      <c r="J28" s="104">
        <v>0.36099999999999999</v>
      </c>
      <c r="K28" s="624">
        <v>0.40799999999999997</v>
      </c>
      <c r="L28" s="625">
        <v>0.57899999999999996</v>
      </c>
      <c r="M28" s="624">
        <v>0.54600000000000004</v>
      </c>
      <c r="N28" s="626">
        <v>0.499</v>
      </c>
      <c r="O28" s="624">
        <v>0.436</v>
      </c>
      <c r="P28" s="624">
        <v>0.432</v>
      </c>
      <c r="Q28" s="624">
        <v>0.33100000000000002</v>
      </c>
      <c r="R28" s="627">
        <v>0.42599999999999999</v>
      </c>
    </row>
    <row r="29" spans="1:53" ht="20.25" customHeight="1" x14ac:dyDescent="0.15">
      <c r="A29" s="33"/>
      <c r="B29" s="36"/>
      <c r="C29" s="36"/>
      <c r="D29" s="36"/>
      <c r="E29" s="628"/>
      <c r="F29" s="628"/>
      <c r="G29" s="629"/>
      <c r="H29" s="629"/>
      <c r="I29" s="629"/>
      <c r="J29" s="630"/>
      <c r="K29" s="629"/>
      <c r="L29" s="629"/>
      <c r="M29" s="629"/>
      <c r="N29" s="629"/>
      <c r="O29" s="629"/>
      <c r="P29" s="629"/>
      <c r="Q29" s="693"/>
    </row>
    <row r="30" spans="1:53" s="597" customFormat="1" ht="15" customHeight="1" x14ac:dyDescent="0.15">
      <c r="B30" s="454" t="s">
        <v>263</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row>
    <row r="31" spans="1:53" s="597" customFormat="1" ht="13.5" customHeight="1" x14ac:dyDescent="0.15">
      <c r="A31" s="598"/>
      <c r="B31" s="599" t="s">
        <v>264</v>
      </c>
      <c r="C31" s="599"/>
      <c r="D31" s="599"/>
      <c r="E31" s="599"/>
      <c r="F31" s="606"/>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row>
    <row r="32" spans="1:53" x14ac:dyDescent="0.15">
      <c r="B32" s="4" t="s">
        <v>261</v>
      </c>
    </row>
    <row r="33" spans="1:6" ht="13.5" customHeight="1" x14ac:dyDescent="0.15">
      <c r="A33" s="7"/>
      <c r="B33" s="599" t="s">
        <v>262</v>
      </c>
      <c r="C33" s="599"/>
      <c r="D33" s="599"/>
      <c r="E33" s="599"/>
      <c r="F33" s="606"/>
    </row>
  </sheetData>
  <mergeCells count="37">
    <mergeCell ref="R8:R11"/>
    <mergeCell ref="N8:N11"/>
    <mergeCell ref="L8:L11"/>
    <mergeCell ref="K8:K11"/>
    <mergeCell ref="O8:O11"/>
    <mergeCell ref="M8:M11"/>
    <mergeCell ref="P8:P11"/>
    <mergeCell ref="Q8:Q11"/>
    <mergeCell ref="B1:D1"/>
    <mergeCell ref="B2:D2"/>
    <mergeCell ref="D10:D11"/>
    <mergeCell ref="B4:E4"/>
    <mergeCell ref="B5:E5"/>
    <mergeCell ref="E8:E11"/>
    <mergeCell ref="B26:D26"/>
    <mergeCell ref="B28:D28"/>
    <mergeCell ref="B8:D9"/>
    <mergeCell ref="B22:D22"/>
    <mergeCell ref="B24:D24"/>
    <mergeCell ref="B25:D25"/>
    <mergeCell ref="B27:D27"/>
    <mergeCell ref="B23:D23"/>
    <mergeCell ref="B16:D16"/>
    <mergeCell ref="B17:D17"/>
    <mergeCell ref="B18:D18"/>
    <mergeCell ref="B19:D19"/>
    <mergeCell ref="B20:D20"/>
    <mergeCell ref="B21:D21"/>
    <mergeCell ref="B15:D15"/>
    <mergeCell ref="B12:D12"/>
    <mergeCell ref="B13:D13"/>
    <mergeCell ref="B14:D14"/>
    <mergeCell ref="J8:J11"/>
    <mergeCell ref="G8:G11"/>
    <mergeCell ref="H8:H11"/>
    <mergeCell ref="I8:I11"/>
    <mergeCell ref="F8:F11"/>
  </mergeCells>
  <phoneticPr fontId="2"/>
  <hyperlinks>
    <hyperlink ref="B2:D2" location="'目次(Table of Contents)'!A1" display="Back to the Table of Contents"/>
    <hyperlink ref="B1:D1" location="'目次(Table of Contents)'!A1" display="← 目次に戻る"/>
  </hyperlinks>
  <pageMargins left="0.23622047244094488" right="0.23622047244094488" top="0.74803149606299213" bottom="0.74803149606299213" header="0.31496062992125984" footer="0.31496062992125984"/>
  <pageSetup paperSize="8" scale="33" orientation="portrait" horizontalDpi="200" verticalDpi="200" r:id="rId1"/>
  <headerFooter alignWithMargins="0"/>
  <rowBreaks count="1" manualBreakCount="1">
    <brk id="15"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
  <sheetViews>
    <sheetView showGridLines="0" zoomScaleNormal="100" workbookViewId="0"/>
  </sheetViews>
  <sheetFormatPr defaultColWidth="9" defaultRowHeight="13.5" x14ac:dyDescent="0.15"/>
  <cols>
    <col min="1" max="1" width="3" style="19" customWidth="1"/>
    <col min="2" max="16384" width="9" style="19"/>
  </cols>
  <sheetData>
    <row r="1" spans="2:9" ht="18" customHeight="1" x14ac:dyDescent="0.15">
      <c r="B1" s="785" t="s">
        <v>54</v>
      </c>
      <c r="C1" s="785"/>
      <c r="D1" s="785"/>
    </row>
    <row r="2" spans="2:9" ht="20.100000000000001" customHeight="1" x14ac:dyDescent="0.15">
      <c r="B2" s="22" t="s">
        <v>55</v>
      </c>
      <c r="C2" s="22"/>
      <c r="D2" s="22"/>
    </row>
    <row r="3" spans="2:9" ht="18" customHeight="1" x14ac:dyDescent="0.15"/>
    <row r="10" spans="2:9" x14ac:dyDescent="0.15">
      <c r="C10" s="1018"/>
      <c r="D10" s="1018"/>
      <c r="E10" s="1018"/>
      <c r="F10" s="1018"/>
      <c r="G10" s="1018"/>
      <c r="H10" s="1018"/>
      <c r="I10" s="1018"/>
    </row>
    <row r="11" spans="2:9" x14ac:dyDescent="0.15">
      <c r="C11" s="1018"/>
      <c r="D11" s="1018"/>
      <c r="E11" s="1018"/>
      <c r="F11" s="1018"/>
      <c r="G11" s="1018"/>
      <c r="H11" s="1018"/>
      <c r="I11" s="1018"/>
    </row>
    <row r="12" spans="2:9" x14ac:dyDescent="0.15">
      <c r="C12" s="1018"/>
      <c r="D12" s="1018"/>
      <c r="E12" s="1018"/>
      <c r="F12" s="1018"/>
      <c r="G12" s="1018"/>
      <c r="H12" s="1018"/>
      <c r="I12" s="1018"/>
    </row>
  </sheetData>
  <mergeCells count="4">
    <mergeCell ref="C10:I10"/>
    <mergeCell ref="C11:I11"/>
    <mergeCell ref="C12:I12"/>
    <mergeCell ref="B1:D1"/>
  </mergeCells>
  <phoneticPr fontId="2"/>
  <hyperlinks>
    <hyperlink ref="B2:D2" location="'目次(Table of Contents)'!A1" display="Back to the Table of Contents"/>
    <hyperlink ref="B1:D1" location="'目次(Table of Contents)'!A1" display="← 目次に戻る"/>
  </hyperlinks>
  <pageMargins left="0.75" right="0.75" top="1" bottom="1" header="0.51200000000000001" footer="0.51200000000000001"/>
  <pageSetup paperSize="9" orientation="landscape" horizontalDpi="200" verticalDpi="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2EEC4916DD604386A7B863E13C7161" ma:contentTypeVersion="0" ma:contentTypeDescription="新しいドキュメントを作成します。" ma:contentTypeScope="" ma:versionID="d440e2438fecc348cc415dd1294208a7">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5E1BE1-CE01-44AE-85C5-DF52DF1D91AF}">
  <ds:schemaRefs>
    <ds:schemaRef ds:uri="http://schemas.microsoft.com/sharepoint/v3/contenttype/forms"/>
  </ds:schemaRefs>
</ds:datastoreItem>
</file>

<file path=customXml/itemProps2.xml><?xml version="1.0" encoding="utf-8"?>
<ds:datastoreItem xmlns:ds="http://schemas.openxmlformats.org/officeDocument/2006/customXml" ds:itemID="{81604A51-B021-4F58-983B-C5AC257B1D09}">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07619CA9-4C34-4D9A-91F9-E6ADDE2D3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目次(Table of Contents)</vt:lpstr>
      <vt:lpstr>損益計算書(Profit&amp;Loss Statement) 1</vt:lpstr>
      <vt:lpstr>貸借対照表(Balance Sheet) 2</vt:lpstr>
      <vt:lpstr>キャッシュフロー計算書(Cash Flows) 3</vt:lpstr>
      <vt:lpstr>ｾｸﾞﾒﾝﾄ別業績(Segment Info.) 4</vt:lpstr>
      <vt:lpstr>旧ｾｸﾞﾒﾝﾄ別業績Ⅰ(Old Segment 1) 5</vt:lpstr>
      <vt:lpstr>旧ｾｸﾞﾒﾝﾄ別業績Ⅱ(Old Segment 2) 6</vt:lpstr>
      <vt:lpstr>主要財務指標（Financial Highlights） 7</vt:lpstr>
      <vt:lpstr>免責事項(Disclaimer)</vt:lpstr>
      <vt:lpstr>'キャッシュフロー計算書(Cash Flows) 3'!Print_Area</vt:lpstr>
      <vt:lpstr>'ｾｸﾞﾒﾝﾄ別業績(Segment Info.) 4'!Print_Area</vt:lpstr>
      <vt:lpstr>'旧ｾｸﾞﾒﾝﾄ別業績Ⅰ(Old Segment 1) 5'!Print_Area</vt:lpstr>
      <vt:lpstr>'旧ｾｸﾞﾒﾝﾄ別業績Ⅱ(Old Segment 2) 6'!Print_Area</vt:lpstr>
      <vt:lpstr>'主要財務指標（Financial Highlights） 7'!Print_Area</vt:lpstr>
      <vt:lpstr>'損益計算書(Profit&amp;Loss Statement) 1'!Print_Area</vt:lpstr>
      <vt:lpstr>'貸借対照表(Balance Sheet) 2'!Print_Area</vt:lpstr>
      <vt:lpstr>'損益計算書(Profit&amp;Loss Statement) 1'!Print_Titles</vt:lpstr>
      <vt:lpstr>'貸借対照表(Balance Sheet)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Windows ユーザー</cp:lastModifiedBy>
  <cp:lastPrinted>2022-01-27T23:36:42Z</cp:lastPrinted>
  <dcterms:created xsi:type="dcterms:W3CDTF">1997-01-08T22:48:59Z</dcterms:created>
  <dcterms:modified xsi:type="dcterms:W3CDTF">2022-04-27T02:43:31Z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0x0101005D2EEC4916DD604386A7B863E13C7161</vt:lpwstr>
  </property>
</Properties>
</file>