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sg02.nesic.nec.co.jp\nfss-0297\01 決算関連\!!92．FY23第3四半期決算\掲載補足データ(excel)\"/>
    </mc:Choice>
  </mc:AlternateContent>
  <xr:revisionPtr revIDLastSave="0" documentId="13_ncr:1_{EE7084DA-B735-4DB5-8228-F47E9247CB0C}" xr6:coauthVersionLast="47" xr6:coauthVersionMax="47" xr10:uidLastSave="{00000000-0000-0000-0000-000000000000}"/>
  <bookViews>
    <workbookView xWindow="-50" yWindow="-50" windowWidth="19300" windowHeight="11500" tabRatio="727" xr2:uid="{00000000-000D-0000-FFFF-FFFF00000000}"/>
  </bookViews>
  <sheets>
    <sheet name="目次(Table of Contents)" sheetId="1" r:id="rId1"/>
    <sheet name="各種参考データ（Complementary data）1" sheetId="17" r:id="rId2"/>
    <sheet name="損益計算書(Profit&amp;Loss Statement) 2" sheetId="2" r:id="rId3"/>
    <sheet name="貸借対照表(Balance Sheet) 3" sheetId="4" r:id="rId4"/>
    <sheet name="キャッシュフロー計算書(Cash Flows) 4" sheetId="5" r:id="rId5"/>
    <sheet name="ｾｸﾞﾒﾝﾄ別業績(Segment Info.) 5" sheetId="16" r:id="rId6"/>
    <sheet name="旧ｾｸﾞﾒﾝﾄ別業績(Old segment Info.) 6" sheetId="14" r:id="rId7"/>
    <sheet name="主要財務指標（Financial Highlights） 7" sheetId="8" r:id="rId8"/>
    <sheet name="免責事項(Disclaimer)" sheetId="3" r:id="rId9"/>
    <sheet name="旧ｾｸﾞﾒﾝﾄ別業績Ⅰ(Old Segment 1) " sheetId="15" r:id="rId10"/>
    <sheet name="旧ｾｸﾞﾒﾝﾄ別業績Ⅱ(Old Segment 2) " sheetId="10" r:id="rId11"/>
  </sheets>
  <definedNames>
    <definedName name="_xlnm.Print_Area" localSheetId="4">'キャッシュフロー計算書(Cash Flows) 4'!$A$1:$L$225</definedName>
    <definedName name="_xlnm.Print_Area" localSheetId="5">'ｾｸﾞﾒﾝﾄ別業績(Segment Info.) 5'!$A$1:$T$77</definedName>
    <definedName name="_xlnm.Print_Area" localSheetId="1">'各種参考データ（Complementary data）1'!$A$1:$AH$68</definedName>
    <definedName name="_xlnm.Print_Area" localSheetId="6">'旧ｾｸﾞﾒﾝﾄ別業績(Old segment Info.) 6'!$A$1:$T$83</definedName>
    <definedName name="_xlnm.Print_Area" localSheetId="9">'旧ｾｸﾞﾒﾝﾄ別業績Ⅰ(Old Segment 1) '!$A$1:$T$73</definedName>
    <definedName name="_xlnm.Print_Area" localSheetId="10">'旧ｾｸﾞﾒﾝﾄ別業績Ⅱ(Old Segment 2) '!$A$1:$T$104</definedName>
    <definedName name="_xlnm.Print_Area" localSheetId="7">'主要財務指標（Financial Highlights） 7'!$A$1:$S$31</definedName>
    <definedName name="_xlnm.Print_Area" localSheetId="2">'損益計算書(Profit&amp;Loss Statement) 2'!$A$1:$T$233</definedName>
    <definedName name="_xlnm.Print_Area" localSheetId="3">'貸借対照表(Balance Sheet) 3'!$A$1:$L$34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5" l="1"/>
  <c r="F26" i="2" l="1"/>
  <c r="F25" i="2"/>
  <c r="F24" i="2"/>
  <c r="F21" i="2"/>
  <c r="F17" i="2"/>
  <c r="F12" i="5" l="1"/>
  <c r="F11" i="5"/>
  <c r="F10" i="5"/>
  <c r="F9" i="5"/>
  <c r="F8" i="5"/>
  <c r="F7" i="5"/>
  <c r="AA63" i="17" l="1"/>
  <c r="AA61" i="17"/>
  <c r="AA60" i="17"/>
  <c r="AA59" i="17"/>
  <c r="AA52" i="17"/>
  <c r="AA50" i="17"/>
  <c r="AA49" i="17"/>
  <c r="AA48" i="17"/>
  <c r="AA34" i="17"/>
  <c r="AA33" i="17"/>
  <c r="AA32" i="17"/>
  <c r="AA31" i="17"/>
  <c r="AA30" i="17"/>
  <c r="AA29" i="17"/>
  <c r="AA28" i="17"/>
  <c r="AA27" i="17"/>
  <c r="AA26" i="17"/>
  <c r="AA25" i="17"/>
  <c r="AA24" i="17"/>
  <c r="AA23" i="17"/>
  <c r="K29" i="16"/>
  <c r="K16" i="16"/>
  <c r="K10" i="16"/>
  <c r="J24" i="5"/>
  <c r="K22" i="5"/>
  <c r="J23" i="5"/>
  <c r="J25" i="5"/>
  <c r="J21" i="5"/>
  <c r="K21" i="5"/>
  <c r="S34" i="2"/>
  <c r="J22" i="5"/>
  <c r="S49" i="2" l="1"/>
  <c r="R49" i="2"/>
  <c r="S51" i="2"/>
  <c r="S50" i="2"/>
  <c r="S48" i="2"/>
  <c r="S47" i="2"/>
  <c r="S46" i="2"/>
  <c r="S45" i="2"/>
  <c r="S44" i="2"/>
  <c r="S42" i="2"/>
  <c r="S40" i="2"/>
  <c r="S39" i="2"/>
  <c r="S37" i="2"/>
  <c r="S36" i="2"/>
  <c r="S35" i="2"/>
  <c r="K26" i="5"/>
  <c r="J26" i="5" s="1"/>
  <c r="K25" i="5"/>
  <c r="K24" i="5"/>
  <c r="K23" i="5"/>
  <c r="K33" i="16"/>
  <c r="K32" i="16"/>
  <c r="K31" i="16"/>
  <c r="K30" i="16"/>
  <c r="K28" i="16"/>
  <c r="K27" i="16"/>
  <c r="K34" i="16" s="1"/>
  <c r="K21" i="16"/>
  <c r="K20" i="16"/>
  <c r="K19" i="16"/>
  <c r="K18" i="16"/>
  <c r="K17" i="16"/>
  <c r="K15" i="16"/>
  <c r="K14" i="16"/>
  <c r="K13" i="16"/>
  <c r="K12" i="16"/>
  <c r="H25" i="5"/>
  <c r="H23" i="5"/>
  <c r="H22" i="5"/>
  <c r="H21" i="5"/>
  <c r="P41" i="2"/>
  <c r="P43" i="2"/>
  <c r="P52" i="2"/>
  <c r="P50" i="2"/>
  <c r="P49" i="2"/>
  <c r="P48" i="2"/>
  <c r="P47" i="2"/>
  <c r="P46" i="2"/>
  <c r="P45" i="2"/>
  <c r="P44" i="2"/>
  <c r="P39" i="2"/>
  <c r="P37" i="2"/>
  <c r="P36" i="2"/>
  <c r="S43" i="2" l="1"/>
  <c r="S52" i="2"/>
  <c r="S38" i="2"/>
  <c r="S41" i="2"/>
  <c r="F21" i="5"/>
  <c r="N43" i="2"/>
  <c r="N52" i="2"/>
  <c r="N50" i="2"/>
  <c r="N49" i="2"/>
  <c r="N48" i="2"/>
  <c r="N47" i="2"/>
  <c r="N46" i="2"/>
  <c r="N45" i="2"/>
  <c r="N44" i="2"/>
  <c r="F25" i="5" l="1"/>
  <c r="F24" i="5"/>
  <c r="F23" i="5"/>
  <c r="F22" i="5"/>
  <c r="F26" i="5"/>
  <c r="S34" i="17"/>
  <c r="S33" i="17"/>
  <c r="S32" i="17"/>
  <c r="S31" i="17"/>
  <c r="S30" i="17"/>
  <c r="S29" i="17"/>
  <c r="S28" i="17"/>
  <c r="S27" i="17"/>
  <c r="S26" i="17"/>
  <c r="S25" i="17"/>
  <c r="S24" i="17"/>
  <c r="S23" i="17"/>
  <c r="K34" i="17"/>
  <c r="K33" i="17"/>
  <c r="K32" i="17"/>
  <c r="K31" i="17"/>
  <c r="K30" i="17"/>
  <c r="K29" i="17"/>
  <c r="K28" i="17"/>
  <c r="K27" i="17"/>
  <c r="K26" i="17"/>
  <c r="K25" i="17"/>
  <c r="K24" i="17"/>
  <c r="K23" i="17"/>
  <c r="K69" i="16" l="1"/>
  <c r="K68" i="16"/>
  <c r="K67" i="16"/>
  <c r="K66" i="16"/>
  <c r="K65" i="16"/>
  <c r="K57" i="16"/>
  <c r="K56" i="16"/>
  <c r="K55" i="16"/>
  <c r="K54" i="16"/>
  <c r="K51" i="16"/>
  <c r="K50" i="16"/>
  <c r="K49" i="16"/>
  <c r="K48" i="16"/>
  <c r="S69" i="16"/>
  <c r="S68" i="16"/>
  <c r="S67" i="16"/>
  <c r="S66" i="16"/>
  <c r="S65" i="16"/>
  <c r="S57" i="16"/>
  <c r="S56" i="16"/>
  <c r="S55" i="16"/>
  <c r="S54" i="16"/>
  <c r="S51" i="16"/>
  <c r="S50" i="16"/>
  <c r="S49" i="16"/>
  <c r="S48" i="16"/>
  <c r="S63" i="17" l="1"/>
  <c r="K63" i="17"/>
  <c r="S61" i="17"/>
  <c r="K61" i="17"/>
  <c r="S60" i="17"/>
  <c r="K60" i="17"/>
  <c r="S59" i="17"/>
  <c r="K59" i="17"/>
  <c r="S52" i="17"/>
  <c r="K52" i="17"/>
  <c r="S50" i="17"/>
  <c r="K50" i="17"/>
  <c r="S49" i="17"/>
  <c r="K49" i="17"/>
  <c r="S48" i="17"/>
  <c r="K48" i="17"/>
  <c r="K64" i="16"/>
  <c r="K63" i="16"/>
  <c r="K53" i="16"/>
  <c r="K52" i="16"/>
  <c r="K46" i="16"/>
  <c r="K16" i="14"/>
  <c r="K12" i="14"/>
  <c r="K10" i="14"/>
  <c r="K53" i="5"/>
  <c r="K49" i="5"/>
  <c r="J53" i="5"/>
  <c r="J52" i="5"/>
  <c r="J51" i="5"/>
  <c r="J50" i="5"/>
  <c r="J49" i="5"/>
  <c r="S72" i="2"/>
  <c r="S71" i="2"/>
  <c r="S70" i="2"/>
  <c r="S66" i="2"/>
  <c r="S60" i="2"/>
  <c r="K70" i="16" l="1"/>
  <c r="K34" i="14"/>
  <c r="K33" i="14"/>
  <c r="K32" i="14"/>
  <c r="K31" i="14"/>
  <c r="K30" i="14"/>
  <c r="K29" i="14"/>
  <c r="K28" i="14"/>
  <c r="K35" i="14" s="1"/>
  <c r="K21" i="14"/>
  <c r="K20" i="14"/>
  <c r="K19" i="14"/>
  <c r="K18" i="14"/>
  <c r="K17" i="14"/>
  <c r="K15" i="14"/>
  <c r="K14" i="14"/>
  <c r="K13" i="14"/>
  <c r="K52" i="5"/>
  <c r="K51" i="5"/>
  <c r="K50" i="5"/>
  <c r="K54" i="5"/>
  <c r="J54" i="5"/>
  <c r="K37" i="14" l="1"/>
  <c r="K39" i="14"/>
  <c r="K38" i="14"/>
  <c r="K40" i="14"/>
  <c r="S77" i="2"/>
  <c r="R77" i="2"/>
  <c r="S76" i="2"/>
  <c r="R76" i="2"/>
  <c r="S75" i="2"/>
  <c r="R75" i="2"/>
  <c r="S74" i="2"/>
  <c r="R74" i="2"/>
  <c r="S73" i="2"/>
  <c r="R73" i="2"/>
  <c r="R72" i="2"/>
  <c r="R71" i="2"/>
  <c r="R70" i="2"/>
  <c r="S68" i="2"/>
  <c r="R68" i="2"/>
  <c r="R66" i="2"/>
  <c r="S65" i="2"/>
  <c r="R65" i="2"/>
  <c r="S63" i="2"/>
  <c r="R63" i="2"/>
  <c r="S62" i="2"/>
  <c r="R62" i="2"/>
  <c r="S61" i="2"/>
  <c r="S67" i="2" s="1"/>
  <c r="R61" i="2"/>
  <c r="R60" i="2"/>
  <c r="R67" i="2"/>
  <c r="S69" i="2" l="1"/>
  <c r="S64" i="2"/>
  <c r="S78" i="2"/>
  <c r="R69" i="2"/>
  <c r="R64" i="2"/>
  <c r="R78" i="2"/>
  <c r="K66" i="5"/>
  <c r="K67" i="5"/>
  <c r="K63" i="5"/>
  <c r="J63" i="5"/>
  <c r="J67" i="5" l="1"/>
  <c r="K65" i="5"/>
  <c r="J64" i="5"/>
  <c r="K64" i="5"/>
  <c r="K68" i="5" l="1"/>
  <c r="J68" i="5"/>
  <c r="J66" i="5"/>
  <c r="J65" i="5"/>
  <c r="K80" i="5" l="1"/>
  <c r="J80" i="5"/>
  <c r="K81" i="5" l="1"/>
  <c r="K79" i="5"/>
  <c r="K78" i="5"/>
  <c r="K77" i="5"/>
  <c r="J81" i="5"/>
  <c r="J79" i="5"/>
  <c r="J78" i="5"/>
  <c r="J77" i="5"/>
  <c r="K82" i="5"/>
  <c r="J82" i="5"/>
  <c r="H94" i="5" l="1"/>
  <c r="H93" i="5"/>
  <c r="H92" i="5"/>
  <c r="H91" i="5"/>
  <c r="H90" i="5"/>
  <c r="F108" i="5" l="1"/>
  <c r="F107" i="5"/>
  <c r="F106" i="5"/>
  <c r="F105" i="5"/>
  <c r="F104" i="5"/>
  <c r="I12" i="8" l="1"/>
</calcChain>
</file>

<file path=xl/sharedStrings.xml><?xml version="1.0" encoding="utf-8"?>
<sst xmlns="http://schemas.openxmlformats.org/spreadsheetml/2006/main" count="1894" uniqueCount="412">
  <si>
    <r>
      <t xml:space="preserve">連結業績推移
</t>
    </r>
    <r>
      <rPr>
        <i/>
        <sz val="11"/>
        <rFont val="ＭＳ Ｐゴシック"/>
        <family val="3"/>
        <charset val="128"/>
      </rPr>
      <t>Consolidated Financial Statements</t>
    </r>
    <phoneticPr fontId="2"/>
  </si>
  <si>
    <r>
      <t>通期</t>
    </r>
    <r>
      <rPr>
        <sz val="11"/>
        <rFont val="ＭＳ Ｐゴシック"/>
        <family val="3"/>
        <charset val="128"/>
      </rPr>
      <t xml:space="preserve">
</t>
    </r>
    <r>
      <rPr>
        <i/>
        <sz val="11"/>
        <rFont val="ＭＳ Ｐゴシック"/>
        <family val="3"/>
        <charset val="128"/>
      </rPr>
      <t>Full Year</t>
    </r>
    <rPh sb="0" eb="2">
      <t>ツウキ</t>
    </rPh>
    <phoneticPr fontId="2"/>
  </si>
  <si>
    <r>
      <t xml:space="preserve">3Q累計 
</t>
    </r>
    <r>
      <rPr>
        <i/>
        <sz val="11"/>
        <rFont val="ＭＳ Ｐゴシック"/>
        <family val="3"/>
        <charset val="128"/>
      </rPr>
      <t>First 9 Months</t>
    </r>
    <rPh sb="2" eb="4">
      <t>ルイケイ</t>
    </rPh>
    <phoneticPr fontId="2"/>
  </si>
  <si>
    <r>
      <t xml:space="preserve">下期 
</t>
    </r>
    <r>
      <rPr>
        <i/>
        <sz val="11"/>
        <rFont val="ＭＳ Ｐゴシック"/>
        <family val="3"/>
        <charset val="128"/>
      </rPr>
      <t>Second Half</t>
    </r>
    <rPh sb="0" eb="2">
      <t>シモキ</t>
    </rPh>
    <phoneticPr fontId="2"/>
  </si>
  <si>
    <t>Note: Figures are rounded and may not tally exactly with the totals.</t>
    <phoneticPr fontId="2"/>
  </si>
  <si>
    <t xml:space="preserve"> 受注高　</t>
    <rPh sb="1" eb="3">
      <t>ジュチュウ</t>
    </rPh>
    <rPh sb="3" eb="4">
      <t>ダカ</t>
    </rPh>
    <phoneticPr fontId="2"/>
  </si>
  <si>
    <t xml:space="preserve"> 売上高</t>
    <rPh sb="1" eb="3">
      <t>ウリアゲ</t>
    </rPh>
    <rPh sb="3" eb="4">
      <t>ダカ</t>
    </rPh>
    <phoneticPr fontId="2"/>
  </si>
  <si>
    <t xml:space="preserve"> 営業利益</t>
    <rPh sb="1" eb="3">
      <t>エイギョウ</t>
    </rPh>
    <rPh sb="3" eb="5">
      <t>リエキ</t>
    </rPh>
    <phoneticPr fontId="2"/>
  </si>
  <si>
    <t xml:space="preserve"> 営業利益率</t>
    <rPh sb="1" eb="3">
      <t>エイギョウ</t>
    </rPh>
    <rPh sb="3" eb="5">
      <t>リエキ</t>
    </rPh>
    <rPh sb="5" eb="6">
      <t>リツ</t>
    </rPh>
    <phoneticPr fontId="2"/>
  </si>
  <si>
    <t>-</t>
    <phoneticPr fontId="2"/>
  </si>
  <si>
    <t>四捨五入等により下一桁が合わない場合があります。</t>
    <phoneticPr fontId="2"/>
  </si>
  <si>
    <t>Note:Figures are rounded and may not tally exactly with the totals.</t>
    <phoneticPr fontId="2"/>
  </si>
  <si>
    <t>← 目次に戻る</t>
    <rPh sb="2" eb="4">
      <t>モクジ</t>
    </rPh>
    <rPh sb="5" eb="6">
      <t>モド</t>
    </rPh>
    <phoneticPr fontId="2"/>
  </si>
  <si>
    <t>Back to the Table of Contents</t>
    <phoneticPr fontId="2"/>
  </si>
  <si>
    <r>
      <t>通期</t>
    </r>
    <r>
      <rPr>
        <sz val="11"/>
        <rFont val="ＭＳ Ｐゴシック"/>
        <family val="3"/>
        <charset val="128"/>
      </rPr>
      <t xml:space="preserve">
</t>
    </r>
    <r>
      <rPr>
        <i/>
        <sz val="11"/>
        <rFont val="ＭＳ Ｐゴシック"/>
        <family val="3"/>
        <charset val="128"/>
      </rPr>
      <t>Full Year</t>
    </r>
    <rPh sb="0" eb="2">
      <t>ツウキ</t>
    </rPh>
    <phoneticPr fontId="2"/>
  </si>
  <si>
    <r>
      <t xml:space="preserve"> </t>
    </r>
    <r>
      <rPr>
        <sz val="11"/>
        <rFont val="ＭＳ Ｐゴシック"/>
        <family val="3"/>
        <charset val="128"/>
      </rPr>
      <t xml:space="preserve">企業ﾈｯﾄﾜｰｸ事業
    </t>
    </r>
    <r>
      <rPr>
        <i/>
        <sz val="11"/>
        <rFont val="ＭＳ Ｐゴシック"/>
        <family val="3"/>
        <charset val="128"/>
      </rPr>
      <t>Enterprises Networks</t>
    </r>
    <rPh sb="1" eb="3">
      <t>キギョウ</t>
    </rPh>
    <rPh sb="9" eb="11">
      <t>ジギョウ</t>
    </rPh>
    <phoneticPr fontId="2"/>
  </si>
  <si>
    <r>
      <t xml:space="preserve"> </t>
    </r>
    <r>
      <rPr>
        <sz val="11"/>
        <rFont val="ＭＳ Ｐゴシック"/>
        <family val="3"/>
        <charset val="128"/>
      </rPr>
      <t xml:space="preserve">ｷｬﾘｱﾈｯﾄﾜｰｸ事業
  </t>
    </r>
    <r>
      <rPr>
        <i/>
        <sz val="11"/>
        <rFont val="ＭＳ Ｐゴシック"/>
        <family val="3"/>
        <charset val="128"/>
      </rPr>
      <t xml:space="preserve"> Carrier Networks</t>
    </r>
    <rPh sb="11" eb="13">
      <t>ジギョウ</t>
    </rPh>
    <phoneticPr fontId="2"/>
  </si>
  <si>
    <r>
      <t xml:space="preserve"> </t>
    </r>
    <r>
      <rPr>
        <sz val="11"/>
        <rFont val="ＭＳ Ｐゴシック"/>
        <family val="3"/>
        <charset val="128"/>
      </rPr>
      <t xml:space="preserve">社会ｲﾝﾌﾗ事業
  </t>
    </r>
    <r>
      <rPr>
        <i/>
        <sz val="11"/>
        <rFont val="ＭＳ Ｐゴシック"/>
        <family val="3"/>
        <charset val="128"/>
      </rPr>
      <t xml:space="preserve">  Social Infrastructures</t>
    </r>
    <rPh sb="1" eb="3">
      <t>シャカイ</t>
    </rPh>
    <rPh sb="7" eb="9">
      <t>ジギョウ</t>
    </rPh>
    <phoneticPr fontId="2"/>
  </si>
  <si>
    <r>
      <t xml:space="preserve"> </t>
    </r>
    <r>
      <rPr>
        <sz val="11"/>
        <rFont val="ＭＳ Ｐゴシック"/>
        <family val="3"/>
        <charset val="128"/>
      </rPr>
      <t xml:space="preserve">その他
  </t>
    </r>
    <r>
      <rPr>
        <i/>
        <sz val="11"/>
        <rFont val="ＭＳ Ｐゴシック"/>
        <family val="3"/>
        <charset val="128"/>
      </rPr>
      <t xml:space="preserve">  Others</t>
    </r>
    <rPh sb="3" eb="4">
      <t>タ</t>
    </rPh>
    <phoneticPr fontId="2"/>
  </si>
  <si>
    <t>　 Orders received</t>
  </si>
  <si>
    <t>　 Net sales</t>
  </si>
  <si>
    <t>　 Operating income</t>
  </si>
  <si>
    <t>　 Operating income ratio</t>
  </si>
  <si>
    <r>
      <t>201</t>
    </r>
    <r>
      <rPr>
        <sz val="11"/>
        <rFont val="ＭＳ Ｐゴシック"/>
        <family val="3"/>
        <charset val="128"/>
      </rPr>
      <t>4</t>
    </r>
    <r>
      <rPr>
        <sz val="11"/>
        <rFont val="ＭＳ Ｐゴシック"/>
        <family val="3"/>
        <charset val="128"/>
      </rPr>
      <t>年度 (201</t>
    </r>
    <r>
      <rPr>
        <sz val="11"/>
        <rFont val="ＭＳ Ｐゴシック"/>
        <family val="3"/>
        <charset val="128"/>
      </rPr>
      <t>5</t>
    </r>
    <r>
      <rPr>
        <sz val="11"/>
        <rFont val="ＭＳ Ｐゴシック"/>
        <family val="3"/>
        <charset val="128"/>
      </rPr>
      <t xml:space="preserve">年3月期)    </t>
    </r>
    <r>
      <rPr>
        <i/>
        <sz val="11"/>
        <rFont val="ＭＳ Ｐゴシック"/>
        <family val="3"/>
        <charset val="128"/>
      </rPr>
      <t>FY ended March 2015</t>
    </r>
    <rPh sb="12" eb="13">
      <t>ネン</t>
    </rPh>
    <rPh sb="14" eb="16">
      <t>ガツキ</t>
    </rPh>
    <phoneticPr fontId="2"/>
  </si>
  <si>
    <t xml:space="preserve">      including certificate of deposit</t>
  </si>
  <si>
    <t>Back to the Table of Contents</t>
    <phoneticPr fontId="2"/>
  </si>
  <si>
    <r>
      <t xml:space="preserve">2013年度 (2014年3月期)    </t>
    </r>
    <r>
      <rPr>
        <i/>
        <sz val="11"/>
        <rFont val="ＭＳ Ｐゴシック"/>
        <family val="3"/>
        <charset val="128"/>
      </rPr>
      <t>FY ended March 2014</t>
    </r>
    <rPh sb="12" eb="13">
      <t>ネン</t>
    </rPh>
    <rPh sb="14" eb="16">
      <t>ガツキ</t>
    </rPh>
    <phoneticPr fontId="2"/>
  </si>
  <si>
    <t>四捨五入等により下一桁が合わない場合があります。</t>
    <phoneticPr fontId="2"/>
  </si>
  <si>
    <t>Note:Figures are rounded and may not tally exactly with the totals.</t>
    <phoneticPr fontId="2"/>
  </si>
  <si>
    <r>
      <t>NECネッツエスアイ株式会社</t>
    </r>
    <r>
      <rPr>
        <i/>
        <sz val="11"/>
        <rFont val="ＭＳ Ｐゴシック"/>
        <family val="3"/>
        <charset val="128"/>
      </rPr>
      <t xml:space="preserve"> 
NEC Networks &amp; System Integration Corporation</t>
    </r>
    <phoneticPr fontId="2"/>
  </si>
  <si>
    <t>-70</t>
    <phoneticPr fontId="2"/>
  </si>
  <si>
    <t>-20</t>
    <phoneticPr fontId="2"/>
  </si>
  <si>
    <r>
      <t xml:space="preserve">2015年度 (2016年3月期)    </t>
    </r>
    <r>
      <rPr>
        <i/>
        <sz val="11"/>
        <rFont val="ＭＳ Ｐゴシック"/>
        <family val="3"/>
        <charset val="128"/>
      </rPr>
      <t>FY ended March 2016</t>
    </r>
    <rPh sb="12" eb="13">
      <t>ネン</t>
    </rPh>
    <rPh sb="14" eb="16">
      <t>ガツキ</t>
    </rPh>
    <phoneticPr fontId="2"/>
  </si>
  <si>
    <t>The names of the accounting items are as of the disclosure date.</t>
    <phoneticPr fontId="2"/>
  </si>
  <si>
    <t>-</t>
    <phoneticPr fontId="2"/>
  </si>
  <si>
    <t>-</t>
    <phoneticPr fontId="2"/>
  </si>
  <si>
    <r>
      <t>3</t>
    </r>
    <r>
      <rPr>
        <sz val="11"/>
        <rFont val="ＭＳ Ｐゴシック"/>
        <family val="3"/>
        <charset val="128"/>
      </rPr>
      <t>,7</t>
    </r>
    <r>
      <rPr>
        <sz val="11"/>
        <rFont val="ＭＳ Ｐゴシック"/>
        <family val="3"/>
        <charset val="128"/>
      </rPr>
      <t>%</t>
    </r>
    <phoneticPr fontId="2"/>
  </si>
  <si>
    <r>
      <t>4</t>
    </r>
    <r>
      <rPr>
        <sz val="11"/>
        <rFont val="ＭＳ Ｐゴシック"/>
        <family val="3"/>
        <charset val="128"/>
      </rPr>
      <t>,2</t>
    </r>
    <r>
      <rPr>
        <sz val="11"/>
        <rFont val="ＭＳ Ｐゴシック"/>
        <family val="3"/>
        <charset val="128"/>
      </rPr>
      <t>%</t>
    </r>
    <phoneticPr fontId="2"/>
  </si>
  <si>
    <t xml:space="preserve"> 消去または全社
   Eliminations and Corporate</t>
    <rPh sb="1" eb="3">
      <t>ショウキョ</t>
    </rPh>
    <rPh sb="6" eb="8">
      <t>ゼンシャ</t>
    </rPh>
    <phoneticPr fontId="2"/>
  </si>
  <si>
    <r>
      <t xml:space="preserve">百万円
</t>
    </r>
    <r>
      <rPr>
        <i/>
        <sz val="11"/>
        <rFont val="ＭＳ Ｐゴシック"/>
        <family val="3"/>
        <charset val="128"/>
      </rPr>
      <t>millions of yen</t>
    </r>
    <phoneticPr fontId="2"/>
  </si>
  <si>
    <r>
      <t xml:space="preserve">1Q 
</t>
    </r>
    <r>
      <rPr>
        <i/>
        <sz val="11"/>
        <rFont val="ＭＳ Ｐゴシック"/>
        <family val="3"/>
        <charset val="128"/>
      </rPr>
      <t>First Quarter</t>
    </r>
    <phoneticPr fontId="2"/>
  </si>
  <si>
    <r>
      <t xml:space="preserve">2Q 
</t>
    </r>
    <r>
      <rPr>
        <i/>
        <sz val="11"/>
        <rFont val="ＭＳ Ｐゴシック"/>
        <family val="3"/>
        <charset val="128"/>
      </rPr>
      <t>Second Quarter</t>
    </r>
    <phoneticPr fontId="2"/>
  </si>
  <si>
    <r>
      <t xml:space="preserve">上期 
</t>
    </r>
    <r>
      <rPr>
        <i/>
        <sz val="11"/>
        <rFont val="ＭＳ Ｐゴシック"/>
        <family val="3"/>
        <charset val="128"/>
      </rPr>
      <t>First Half</t>
    </r>
    <phoneticPr fontId="2"/>
  </si>
  <si>
    <r>
      <t xml:space="preserve">3Q 
</t>
    </r>
    <r>
      <rPr>
        <i/>
        <sz val="11"/>
        <rFont val="ＭＳ Ｐゴシック"/>
        <family val="3"/>
        <charset val="128"/>
      </rPr>
      <t>Third Quarter</t>
    </r>
    <phoneticPr fontId="2"/>
  </si>
  <si>
    <r>
      <t xml:space="preserve">4Q 
</t>
    </r>
    <r>
      <rPr>
        <i/>
        <sz val="11"/>
        <rFont val="ＭＳ Ｐゴシック"/>
        <family val="3"/>
        <charset val="128"/>
      </rPr>
      <t>Fourth Quarter</t>
    </r>
    <phoneticPr fontId="2"/>
  </si>
  <si>
    <t xml:space="preserve">      including certificate of deposit</t>
    <phoneticPr fontId="2"/>
  </si>
  <si>
    <r>
      <t xml:space="preserve">百万円
</t>
    </r>
    <r>
      <rPr>
        <i/>
        <sz val="11"/>
        <rFont val="ＭＳ Ｐゴシック"/>
        <family val="3"/>
        <charset val="128"/>
      </rPr>
      <t>millions of yen</t>
    </r>
    <phoneticPr fontId="2"/>
  </si>
  <si>
    <r>
      <t xml:space="preserve">  セグメント別業績
  </t>
    </r>
    <r>
      <rPr>
        <i/>
        <sz val="11"/>
        <rFont val="ＭＳ Ｐゴシック"/>
        <family val="3"/>
        <charset val="128"/>
      </rPr>
      <t>～Segment Information～</t>
    </r>
    <phoneticPr fontId="2"/>
  </si>
  <si>
    <t>-</t>
    <phoneticPr fontId="2"/>
  </si>
  <si>
    <r>
      <t xml:space="preserve">2016年度 (2017年3月期)    </t>
    </r>
    <r>
      <rPr>
        <i/>
        <sz val="11"/>
        <rFont val="ＭＳ Ｐゴシック"/>
        <family val="3"/>
        <charset val="128"/>
      </rPr>
      <t>FY ended March 2017</t>
    </r>
    <rPh sb="12" eb="13">
      <t>ネン</t>
    </rPh>
    <rPh sb="14" eb="16">
      <t>ガツキ</t>
    </rPh>
    <phoneticPr fontId="2"/>
  </si>
  <si>
    <r>
      <t xml:space="preserve">4Q 
</t>
    </r>
    <r>
      <rPr>
        <i/>
        <sz val="11"/>
        <rFont val="ＭＳ Ｐゴシック"/>
        <family val="3"/>
        <charset val="128"/>
      </rPr>
      <t>Fourth Quarter</t>
    </r>
    <phoneticPr fontId="2"/>
  </si>
  <si>
    <t>-</t>
    <phoneticPr fontId="2"/>
  </si>
  <si>
    <t>-</t>
    <phoneticPr fontId="2"/>
  </si>
  <si>
    <r>
      <t xml:space="preserve"> </t>
    </r>
    <r>
      <rPr>
        <sz val="11"/>
        <rFont val="ＭＳ Ｐゴシック"/>
        <family val="3"/>
        <charset val="128"/>
      </rPr>
      <t xml:space="preserve">企業ﾈｯﾄﾜｰｸ事業
    </t>
    </r>
    <r>
      <rPr>
        <i/>
        <sz val="11"/>
        <rFont val="ＭＳ Ｐゴシック"/>
        <family val="3"/>
        <charset val="128"/>
      </rPr>
      <t>Enterprise Networks</t>
    </r>
    <rPh sb="1" eb="3">
      <t>キギョウ</t>
    </rPh>
    <rPh sb="9" eb="11">
      <t>ジギョウ</t>
    </rPh>
    <phoneticPr fontId="2"/>
  </si>
  <si>
    <r>
      <t xml:space="preserve"> 消去または全社
   </t>
    </r>
    <r>
      <rPr>
        <i/>
        <sz val="11"/>
        <rFont val="ＭＳ Ｐゴシック"/>
        <family val="3"/>
        <charset val="128"/>
      </rPr>
      <t>Eliminations and Corporate</t>
    </r>
    <rPh sb="1" eb="3">
      <t>ショウキョ</t>
    </rPh>
    <rPh sb="6" eb="8">
      <t>ゼンシャ</t>
    </rPh>
    <phoneticPr fontId="2"/>
  </si>
  <si>
    <r>
      <t xml:space="preserve">2017年度 (2018年3月期)    </t>
    </r>
    <r>
      <rPr>
        <i/>
        <sz val="11"/>
        <rFont val="ＭＳ Ｐゴシック"/>
        <family val="3"/>
        <charset val="128"/>
      </rPr>
      <t>FY ended March 2018</t>
    </r>
    <rPh sb="12" eb="13">
      <t>ネン</t>
    </rPh>
    <rPh sb="14" eb="16">
      <t>ガツキ</t>
    </rPh>
    <phoneticPr fontId="2"/>
  </si>
  <si>
    <t>-</t>
    <phoneticPr fontId="2"/>
  </si>
  <si>
    <t>-</t>
    <phoneticPr fontId="2"/>
  </si>
  <si>
    <r>
      <t xml:space="preserve">2018年度 (2019年3月期)    </t>
    </r>
    <r>
      <rPr>
        <i/>
        <sz val="11"/>
        <rFont val="ＭＳ Ｐゴシック"/>
        <family val="3"/>
        <charset val="128"/>
      </rPr>
      <t>FY ended March 2019</t>
    </r>
    <rPh sb="12" eb="13">
      <t>ネン</t>
    </rPh>
    <rPh sb="14" eb="16">
      <t>ガツキ</t>
    </rPh>
    <phoneticPr fontId="2"/>
  </si>
  <si>
    <r>
      <rPr>
        <b/>
        <sz val="11"/>
        <rFont val="ＭＳ Ｐゴシック"/>
        <family val="3"/>
        <charset val="128"/>
      </rPr>
      <t>※15.3期、14.3期は本事業セグメントの内容に合わせた組替え後の数値です。</t>
    </r>
    <r>
      <rPr>
        <sz val="11"/>
        <rFont val="ＭＳ Ｐゴシック"/>
        <family val="3"/>
        <charset val="128"/>
      </rPr>
      <t xml:space="preserve">
</t>
    </r>
    <r>
      <rPr>
        <b/>
        <i/>
        <sz val="11"/>
        <rFont val="ＭＳ Ｐゴシック"/>
        <family val="3"/>
        <charset val="128"/>
      </rPr>
      <t xml:space="preserve">※Segment figures for FY15.3 and FY14.3 have been changed in accordance with this content of business segments </t>
    </r>
    <rPh sb="5" eb="6">
      <t>キ</t>
    </rPh>
    <rPh sb="11" eb="12">
      <t>キ</t>
    </rPh>
    <rPh sb="13" eb="14">
      <t>ホン</t>
    </rPh>
    <phoneticPr fontId="2"/>
  </si>
  <si>
    <r>
      <t xml:space="preserve"> デジタルソリューション事業
</t>
    </r>
    <r>
      <rPr>
        <i/>
        <sz val="11"/>
        <rFont val="ＭＳ Ｐゴシック"/>
        <family val="3"/>
        <charset val="128"/>
      </rPr>
      <t xml:space="preserve">    Digital Solutions</t>
    </r>
    <rPh sb="12" eb="14">
      <t>ジギョウ</t>
    </rPh>
    <phoneticPr fontId="2"/>
  </si>
  <si>
    <r>
      <t xml:space="preserve"> エンジニアリング＆サポートサービス事業
  </t>
    </r>
    <r>
      <rPr>
        <i/>
        <sz val="11"/>
        <rFont val="ＭＳ Ｐゴシック"/>
        <family val="3"/>
        <charset val="128"/>
      </rPr>
      <t xml:space="preserve">  Engineering &amp; Support Services</t>
    </r>
    <rPh sb="18" eb="20">
      <t>ジギョウ</t>
    </rPh>
    <phoneticPr fontId="2"/>
  </si>
  <si>
    <r>
      <t xml:space="preserve"> 消去または全社
</t>
    </r>
    <r>
      <rPr>
        <i/>
        <sz val="11"/>
        <rFont val="ＭＳ Ｐゴシック"/>
        <family val="3"/>
        <charset val="128"/>
      </rPr>
      <t xml:space="preserve">   Eliminations and Corporate</t>
    </r>
    <rPh sb="1" eb="3">
      <t>ショウキョ</t>
    </rPh>
    <rPh sb="6" eb="8">
      <t>ゼンシャ</t>
    </rPh>
    <phoneticPr fontId="2"/>
  </si>
  <si>
    <r>
      <t xml:space="preserve">2020年度 (2021年3月期)    </t>
    </r>
    <r>
      <rPr>
        <i/>
        <sz val="11"/>
        <color theme="0"/>
        <rFont val="ＭＳ Ｐゴシック"/>
        <family val="3"/>
        <charset val="128"/>
      </rPr>
      <t>FY ending March 2021</t>
    </r>
    <rPh sb="12" eb="13">
      <t>ネン</t>
    </rPh>
    <rPh sb="14" eb="16">
      <t>ガツキ</t>
    </rPh>
    <phoneticPr fontId="2"/>
  </si>
  <si>
    <r>
      <t>通期</t>
    </r>
    <r>
      <rPr>
        <sz val="11"/>
        <color theme="0"/>
        <rFont val="ＭＳ Ｐゴシック"/>
        <family val="3"/>
        <charset val="128"/>
      </rPr>
      <t xml:space="preserve">
</t>
    </r>
    <r>
      <rPr>
        <i/>
        <sz val="11"/>
        <color theme="0"/>
        <rFont val="ＭＳ Ｐゴシック"/>
        <family val="3"/>
        <charset val="128"/>
      </rPr>
      <t>Full Year</t>
    </r>
    <rPh sb="0" eb="2">
      <t>ツウキ</t>
    </rPh>
    <phoneticPr fontId="2"/>
  </si>
  <si>
    <r>
      <t xml:space="preserve">1Q 
</t>
    </r>
    <r>
      <rPr>
        <i/>
        <sz val="11"/>
        <color theme="0"/>
        <rFont val="ＭＳ Ｐゴシック"/>
        <family val="3"/>
        <charset val="128"/>
      </rPr>
      <t>First Quarter</t>
    </r>
    <phoneticPr fontId="2"/>
  </si>
  <si>
    <r>
      <t xml:space="preserve">2Q 
</t>
    </r>
    <r>
      <rPr>
        <i/>
        <sz val="11"/>
        <color theme="0"/>
        <rFont val="ＭＳ Ｐゴシック"/>
        <family val="3"/>
        <charset val="128"/>
      </rPr>
      <t>Second Quarter</t>
    </r>
    <phoneticPr fontId="2"/>
  </si>
  <si>
    <r>
      <t xml:space="preserve">上期 
</t>
    </r>
    <r>
      <rPr>
        <i/>
        <sz val="11"/>
        <color theme="0"/>
        <rFont val="ＭＳ Ｐゴシック"/>
        <family val="3"/>
        <charset val="128"/>
      </rPr>
      <t>First Half</t>
    </r>
    <phoneticPr fontId="2"/>
  </si>
  <si>
    <r>
      <t xml:space="preserve">3Q 
</t>
    </r>
    <r>
      <rPr>
        <i/>
        <sz val="11"/>
        <color theme="0"/>
        <rFont val="ＭＳ Ｐゴシック"/>
        <family val="3"/>
        <charset val="128"/>
      </rPr>
      <t>Third Quarter</t>
    </r>
    <phoneticPr fontId="2"/>
  </si>
  <si>
    <r>
      <t xml:space="preserve">3Q累計 
</t>
    </r>
    <r>
      <rPr>
        <i/>
        <sz val="11"/>
        <color theme="0"/>
        <rFont val="ＭＳ Ｐゴシック"/>
        <family val="3"/>
        <charset val="128"/>
      </rPr>
      <t>First 9 Months</t>
    </r>
    <rPh sb="2" eb="4">
      <t>ルイケイ</t>
    </rPh>
    <phoneticPr fontId="2"/>
  </si>
  <si>
    <r>
      <t xml:space="preserve">4Q 
</t>
    </r>
    <r>
      <rPr>
        <i/>
        <sz val="11"/>
        <color theme="0"/>
        <rFont val="ＭＳ Ｐゴシック"/>
        <family val="3"/>
        <charset val="128"/>
      </rPr>
      <t>Fourth Quarter</t>
    </r>
    <phoneticPr fontId="2"/>
  </si>
  <si>
    <r>
      <t xml:space="preserve">下期 
</t>
    </r>
    <r>
      <rPr>
        <i/>
        <sz val="11"/>
        <color theme="0"/>
        <rFont val="ＭＳ Ｐゴシック"/>
        <family val="3"/>
        <charset val="128"/>
      </rPr>
      <t>Second Half</t>
    </r>
    <rPh sb="0" eb="2">
      <t>シモキ</t>
    </rPh>
    <phoneticPr fontId="2"/>
  </si>
  <si>
    <t>-</t>
    <phoneticPr fontId="2"/>
  </si>
  <si>
    <t>-</t>
  </si>
  <si>
    <r>
      <t xml:space="preserve"> ネットワークインフラ事業
  </t>
    </r>
    <r>
      <rPr>
        <i/>
        <sz val="11"/>
        <rFont val="ＭＳ Ｐゴシック"/>
        <family val="3"/>
        <charset val="128"/>
      </rPr>
      <t xml:space="preserve"> Network Infrastructures</t>
    </r>
    <rPh sb="11" eb="13">
      <t>ジギョウ</t>
    </rPh>
    <phoneticPr fontId="2"/>
  </si>
  <si>
    <r>
      <t xml:space="preserve">2019年度 (2020年3月期)    </t>
    </r>
    <r>
      <rPr>
        <i/>
        <sz val="11"/>
        <rFont val="ＭＳ Ｐゴシック"/>
        <family val="3"/>
        <charset val="128"/>
      </rPr>
      <t>FY ended March 2020</t>
    </r>
    <rPh sb="12" eb="13">
      <t>ネン</t>
    </rPh>
    <rPh sb="14" eb="16">
      <t>ガツキ</t>
    </rPh>
    <phoneticPr fontId="2"/>
  </si>
  <si>
    <t>2020/12/31
As of Dec 31, 2020</t>
  </si>
  <si>
    <t>2020/9/30
As of Sep 30, 2020</t>
  </si>
  <si>
    <t>2021/6/30
As of Jun 30, 2021</t>
  </si>
  <si>
    <t>2021/9/30
As of Sep 30, 2021</t>
  </si>
  <si>
    <t>2021/12/31
As of Dec 31, 2021</t>
  </si>
  <si>
    <t>2021/3/31
As of Mar 31, 2021</t>
  </si>
  <si>
    <t>2022/3/31
As of Mar 31, 2022</t>
    <phoneticPr fontId="2"/>
  </si>
  <si>
    <t xml:space="preserve">※19.3期、18.3期は本事業セグメントの内容に合わせた組替え後の数値です。
※Segment figures for FY19.3 and FY18.3 have been changed in accordance with this content of business segments </t>
    <rPh sb="5" eb="6">
      <t>キ</t>
    </rPh>
    <rPh sb="11" eb="12">
      <t>キ</t>
    </rPh>
    <phoneticPr fontId="2"/>
  </si>
  <si>
    <t>*2: Figures are rounded and may not tally exactly with the totals.</t>
    <phoneticPr fontId="2"/>
  </si>
  <si>
    <t>2022/9/30
As of Sep 30, 2022</t>
    <phoneticPr fontId="2"/>
  </si>
  <si>
    <t>2022/12/31
As of Dec 31, 2022</t>
    <phoneticPr fontId="2"/>
  </si>
  <si>
    <t>2023/3/31
As of Mar 31, 2023</t>
    <phoneticPr fontId="2"/>
  </si>
  <si>
    <t>2023/6/30
As of Jun 30, 2023</t>
    <phoneticPr fontId="2"/>
  </si>
  <si>
    <t>2023/9/30
As of Sep 30, 2023</t>
    <phoneticPr fontId="2"/>
  </si>
  <si>
    <t>2023/12/31
As of Dec 31, 2023</t>
    <phoneticPr fontId="2"/>
  </si>
  <si>
    <t>2024/3/31
As of Mar 31, 2024</t>
    <phoneticPr fontId="2"/>
  </si>
  <si>
    <r>
      <rPr>
        <sz val="14"/>
        <color indexed="8"/>
        <rFont val="メイリオ"/>
        <family val="3"/>
        <charset val="128"/>
      </rPr>
      <t>（</t>
    </r>
    <r>
      <rPr>
        <sz val="14"/>
        <color indexed="8"/>
        <rFont val="Verdana"/>
        <family val="2"/>
      </rPr>
      <t xml:space="preserve"> </t>
    </r>
    <r>
      <rPr>
        <sz val="14"/>
        <color indexed="8"/>
        <rFont val="メイリオ"/>
        <family val="3"/>
        <charset val="128"/>
      </rPr>
      <t>億円</t>
    </r>
    <r>
      <rPr>
        <sz val="14"/>
        <color indexed="8"/>
        <rFont val="Verdana"/>
        <family val="2"/>
      </rPr>
      <t xml:space="preserve">,  100 million yen </t>
    </r>
    <r>
      <rPr>
        <sz val="14"/>
        <color indexed="8"/>
        <rFont val="メイリオ"/>
        <family val="3"/>
        <charset val="128"/>
      </rPr>
      <t>）</t>
    </r>
    <rPh sb="2" eb="4">
      <t>オクエン</t>
    </rPh>
    <phoneticPr fontId="2"/>
  </si>
  <si>
    <r>
      <t>2021</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(FY2021/3)</t>
    </r>
    <rPh sb="4" eb="5">
      <t>ネン</t>
    </rPh>
    <rPh sb="6" eb="7">
      <t>ガツ</t>
    </rPh>
    <rPh sb="7" eb="8">
      <t>キ</t>
    </rPh>
    <phoneticPr fontId="2"/>
  </si>
  <si>
    <r>
      <t>2022</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(FY2022/3)</t>
    </r>
    <rPh sb="4" eb="5">
      <t>ネン</t>
    </rPh>
    <rPh sb="6" eb="7">
      <t>ガツ</t>
    </rPh>
    <rPh sb="7" eb="8">
      <t>キ</t>
    </rPh>
    <phoneticPr fontId="2"/>
  </si>
  <si>
    <t>1Q</t>
  </si>
  <si>
    <t>2Q</t>
  </si>
  <si>
    <r>
      <rPr>
        <sz val="14"/>
        <color indexed="8"/>
        <rFont val="Arial"/>
        <family val="2"/>
      </rPr>
      <t>上期</t>
    </r>
  </si>
  <si>
    <t>3Q</t>
  </si>
  <si>
    <r>
      <t>3Q</t>
    </r>
    <r>
      <rPr>
        <sz val="14"/>
        <color indexed="8"/>
        <rFont val="Meiryo UI"/>
        <family val="3"/>
        <charset val="128"/>
      </rPr>
      <t>累計</t>
    </r>
  </si>
  <si>
    <t>4Q</t>
    <phoneticPr fontId="2"/>
  </si>
  <si>
    <r>
      <rPr>
        <sz val="14"/>
        <color indexed="8"/>
        <rFont val="Meiryo UI"/>
        <family val="3"/>
        <charset val="128"/>
      </rPr>
      <t>下期</t>
    </r>
    <rPh sb="0" eb="2">
      <t>シモキ</t>
    </rPh>
    <phoneticPr fontId="2"/>
  </si>
  <si>
    <r>
      <rPr>
        <sz val="14"/>
        <color indexed="8"/>
        <rFont val="メイリオ"/>
        <family val="3"/>
        <charset val="128"/>
      </rPr>
      <t>通期</t>
    </r>
    <rPh sb="0" eb="2">
      <t>ツウキ</t>
    </rPh>
    <phoneticPr fontId="2"/>
  </si>
  <si>
    <t>上期</t>
  </si>
  <si>
    <t>1H</t>
  </si>
  <si>
    <t>9Months</t>
  </si>
  <si>
    <t>Full Year</t>
  </si>
  <si>
    <t>2H</t>
    <phoneticPr fontId="2"/>
  </si>
  <si>
    <t>2Q</t>
    <phoneticPr fontId="2"/>
  </si>
  <si>
    <t>DX Solutions</t>
    <phoneticPr fontId="2"/>
  </si>
  <si>
    <t>ネットワークソリューション</t>
    <phoneticPr fontId="2"/>
  </si>
  <si>
    <t>Network Solutions</t>
    <phoneticPr fontId="2"/>
  </si>
  <si>
    <t>社会・環境ソリューション</t>
    <rPh sb="0" eb="2">
      <t>シャカイ</t>
    </rPh>
    <rPh sb="3" eb="5">
      <t>カンキョウ</t>
    </rPh>
    <phoneticPr fontId="2"/>
  </si>
  <si>
    <t>Environmental &amp; Social Solutions</t>
  </si>
  <si>
    <r>
      <rPr>
        <sz val="12"/>
        <color indexed="8"/>
        <rFont val="ＭＳ Ｐゴシック"/>
        <family val="3"/>
        <charset val="128"/>
      </rPr>
      <t>全社計</t>
    </r>
    <rPh sb="0" eb="2">
      <t>ゼンシャ</t>
    </rPh>
    <rPh sb="2" eb="3">
      <t>ケイ</t>
    </rPh>
    <phoneticPr fontId="2"/>
  </si>
  <si>
    <t>Company Total</t>
    <phoneticPr fontId="2"/>
  </si>
  <si>
    <t>Total</t>
    <phoneticPr fontId="2"/>
  </si>
  <si>
    <r>
      <t>1Q</t>
    </r>
    <r>
      <rPr>
        <sz val="14"/>
        <color indexed="8"/>
        <rFont val="ＭＳ Ｐゴシック"/>
        <family val="3"/>
        <charset val="128"/>
      </rPr>
      <t>末</t>
    </r>
    <rPh sb="2" eb="3">
      <t>マツ</t>
    </rPh>
    <phoneticPr fontId="2"/>
  </si>
  <si>
    <r>
      <rPr>
        <sz val="14"/>
        <color indexed="8"/>
        <rFont val="ＭＳ Ｐゴシック"/>
        <family val="3"/>
        <charset val="128"/>
      </rPr>
      <t>上期末</t>
    </r>
    <rPh sb="0" eb="2">
      <t>カミキ</t>
    </rPh>
    <rPh sb="2" eb="3">
      <t>マツ</t>
    </rPh>
    <phoneticPr fontId="2"/>
  </si>
  <si>
    <r>
      <t>3Q</t>
    </r>
    <r>
      <rPr>
        <sz val="14"/>
        <color indexed="8"/>
        <rFont val="Meiryo UI"/>
        <family val="3"/>
        <charset val="128"/>
      </rPr>
      <t>末</t>
    </r>
    <rPh sb="2" eb="3">
      <t>マツ</t>
    </rPh>
    <phoneticPr fontId="2"/>
  </si>
  <si>
    <r>
      <rPr>
        <sz val="14"/>
        <color indexed="8"/>
        <rFont val="Meiryo UI"/>
        <family val="3"/>
        <charset val="128"/>
      </rPr>
      <t>年度末</t>
    </r>
    <rPh sb="0" eb="3">
      <t>ネンドマツ</t>
    </rPh>
    <phoneticPr fontId="2"/>
  </si>
  <si>
    <t>End of Jun</t>
    <phoneticPr fontId="2"/>
  </si>
  <si>
    <t>End of Sep</t>
    <phoneticPr fontId="2"/>
  </si>
  <si>
    <t>End of Dec</t>
    <phoneticPr fontId="2"/>
  </si>
  <si>
    <t>End of Mar</t>
    <phoneticPr fontId="2"/>
  </si>
  <si>
    <r>
      <t>SI</t>
    </r>
    <r>
      <rPr>
        <sz val="12"/>
        <color indexed="8"/>
        <rFont val="メイリオ"/>
        <family val="3"/>
        <charset val="128"/>
      </rPr>
      <t>・工事型</t>
    </r>
    <rPh sb="3" eb="5">
      <t>コウジ</t>
    </rPh>
    <rPh sb="5" eb="6">
      <t>ガタ</t>
    </rPh>
    <phoneticPr fontId="2"/>
  </si>
  <si>
    <t>SI/construction-type</t>
  </si>
  <si>
    <r>
      <rPr>
        <sz val="12"/>
        <color indexed="8"/>
        <rFont val="メイリオ"/>
        <family val="3"/>
        <charset val="128"/>
      </rPr>
      <t>サービス型</t>
    </r>
    <rPh sb="4" eb="5">
      <t>ガタ</t>
    </rPh>
    <phoneticPr fontId="2"/>
  </si>
  <si>
    <t>Service-type</t>
  </si>
  <si>
    <r>
      <rPr>
        <i/>
        <sz val="12"/>
        <color indexed="8"/>
        <rFont val="メイリオ"/>
        <family val="3"/>
        <charset val="128"/>
      </rPr>
      <t>セグメント計</t>
    </r>
    <rPh sb="5" eb="6">
      <t>ケイ</t>
    </rPh>
    <phoneticPr fontId="2"/>
  </si>
  <si>
    <t>Sub-total</t>
    <phoneticPr fontId="2"/>
  </si>
  <si>
    <t>全社計</t>
    <rPh sb="0" eb="2">
      <t>ゼンシャ</t>
    </rPh>
    <rPh sb="2" eb="3">
      <t>ケイ</t>
    </rPh>
    <phoneticPr fontId="2"/>
  </si>
  <si>
    <r>
      <rPr>
        <sz val="14"/>
        <color indexed="8"/>
        <rFont val="ＭＳ Ｐゴシック"/>
        <family val="3"/>
        <charset val="128"/>
      </rPr>
      <t>社会インフラ</t>
    </r>
    <rPh sb="0" eb="2">
      <t>シャカイ</t>
    </rPh>
    <phoneticPr fontId="2"/>
  </si>
  <si>
    <t>Social Infrastructures</t>
    <phoneticPr fontId="2"/>
  </si>
  <si>
    <r>
      <rPr>
        <sz val="14"/>
        <color indexed="8"/>
        <rFont val="メイリオ"/>
        <family val="3"/>
        <charset val="128"/>
      </rPr>
      <t>メガソーラー売上</t>
    </r>
    <rPh sb="6" eb="8">
      <t>ウリアゲ</t>
    </rPh>
    <phoneticPr fontId="2"/>
  </si>
  <si>
    <t>Toital Mega-Solar Orders</t>
    <phoneticPr fontId="2"/>
  </si>
  <si>
    <r>
      <rPr>
        <sz val="12"/>
        <color indexed="8"/>
        <rFont val="メイリオ"/>
        <family val="3"/>
        <charset val="128"/>
      </rPr>
      <t>官公庁</t>
    </r>
    <rPh sb="0" eb="2">
      <t>カンコウ</t>
    </rPh>
    <rPh sb="2" eb="3">
      <t>チョウ</t>
    </rPh>
    <phoneticPr fontId="2"/>
  </si>
  <si>
    <t>Governments</t>
    <phoneticPr fontId="2"/>
  </si>
  <si>
    <r>
      <rPr>
        <sz val="12"/>
        <color indexed="8"/>
        <rFont val="メイリオ"/>
        <family val="3"/>
        <charset val="128"/>
      </rPr>
      <t>通信業</t>
    </r>
    <rPh sb="0" eb="2">
      <t>ツウシン</t>
    </rPh>
    <rPh sb="2" eb="3">
      <t>ギョウ</t>
    </rPh>
    <phoneticPr fontId="2"/>
  </si>
  <si>
    <t>Telecom Carriers</t>
    <phoneticPr fontId="2"/>
  </si>
  <si>
    <r>
      <t>NEC</t>
    </r>
    <r>
      <rPr>
        <sz val="12"/>
        <color indexed="8"/>
        <rFont val="メイリオ"/>
        <family val="3"/>
        <charset val="128"/>
      </rPr>
      <t>グループ</t>
    </r>
    <phoneticPr fontId="2"/>
  </si>
  <si>
    <t>NEC Group</t>
    <phoneticPr fontId="2"/>
  </si>
  <si>
    <r>
      <rPr>
        <sz val="12"/>
        <color indexed="8"/>
        <rFont val="メイリオ"/>
        <family val="3"/>
        <charset val="128"/>
      </rPr>
      <t>一般企業計</t>
    </r>
    <rPh sb="0" eb="2">
      <t>イッパン</t>
    </rPh>
    <rPh sb="2" eb="4">
      <t>キギョウ</t>
    </rPh>
    <rPh sb="4" eb="5">
      <t>ケイ</t>
    </rPh>
    <phoneticPr fontId="2"/>
  </si>
  <si>
    <t>Enterprises Total</t>
    <phoneticPr fontId="2"/>
  </si>
  <si>
    <r>
      <rPr>
        <sz val="12"/>
        <color indexed="8"/>
        <rFont val="メイリオ"/>
        <family val="3"/>
        <charset val="128"/>
      </rPr>
      <t>海外</t>
    </r>
    <rPh sb="0" eb="2">
      <t>カイガイ</t>
    </rPh>
    <phoneticPr fontId="2"/>
  </si>
  <si>
    <t>Overseas</t>
    <phoneticPr fontId="2"/>
  </si>
  <si>
    <r>
      <rPr>
        <sz val="14"/>
        <color indexed="8"/>
        <rFont val="Meiryo UI"/>
        <family val="3"/>
        <charset val="128"/>
      </rPr>
      <t>※四捨五入等により下一桁が合わない場合があります。</t>
    </r>
    <phoneticPr fontId="2"/>
  </si>
  <si>
    <r>
      <rPr>
        <b/>
        <u/>
        <sz val="12"/>
        <color indexed="12"/>
        <rFont val="ＭＳ Ｐゴシック"/>
        <family val="3"/>
        <charset val="128"/>
      </rPr>
      <t>←</t>
    </r>
    <r>
      <rPr>
        <b/>
        <u/>
        <sz val="12"/>
        <color indexed="12"/>
        <rFont val="Verdana"/>
        <family val="2"/>
      </rPr>
      <t xml:space="preserve"> </t>
    </r>
    <r>
      <rPr>
        <b/>
        <u/>
        <sz val="12"/>
        <color indexed="12"/>
        <rFont val="ＭＳ Ｐゴシック"/>
        <family val="3"/>
        <charset val="128"/>
      </rPr>
      <t>目次に戻る</t>
    </r>
    <rPh sb="2" eb="4">
      <t>モクジ</t>
    </rPh>
    <rPh sb="5" eb="6">
      <t>モド</t>
    </rPh>
    <phoneticPr fontId="2"/>
  </si>
  <si>
    <r>
      <rPr>
        <sz val="11"/>
        <rFont val="ＭＳ Ｐゴシック"/>
        <family val="3"/>
        <charset val="128"/>
      </rPr>
      <t>損益計算書</t>
    </r>
    <r>
      <rPr>
        <i/>
        <sz val="11"/>
        <rFont val="ＭＳ Ｐゴシック"/>
        <family val="3"/>
        <charset val="128"/>
      </rPr>
      <t>～</t>
    </r>
    <r>
      <rPr>
        <i/>
        <sz val="11"/>
        <rFont val="Verdana"/>
        <family val="2"/>
      </rPr>
      <t>Profit and Loss statement</t>
    </r>
    <r>
      <rPr>
        <i/>
        <sz val="11"/>
        <rFont val="ＭＳ Ｐゴシック"/>
        <family val="3"/>
        <charset val="128"/>
      </rPr>
      <t>～</t>
    </r>
    <rPh sb="0" eb="2">
      <t>ソンエキ</t>
    </rPh>
    <rPh sb="2" eb="4">
      <t>ケイサン</t>
    </rPh>
    <rPh sb="4" eb="5">
      <t>ショ</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</si>
  <si>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</si>
  <si>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rPr>
        <b/>
        <sz val="11"/>
        <rFont val="ＭＳ Ｐゴシック"/>
        <family val="3"/>
        <charset val="128"/>
      </rPr>
      <t>通期</t>
    </r>
    <r>
      <rPr>
        <sz val="11"/>
        <rFont val="Verdana"/>
        <family val="2"/>
      </rPr>
      <t xml:space="preserve">
</t>
    </r>
    <r>
      <rPr>
        <i/>
        <sz val="11"/>
        <rFont val="Verdana"/>
        <family val="2"/>
      </rPr>
      <t>Full Year</t>
    </r>
    <rPh sb="0" eb="2">
      <t>ツウキ</t>
    </rPh>
    <phoneticPr fontId="2"/>
  </si>
  <si>
    <r>
      <rPr>
        <sz val="11"/>
        <rFont val="ＭＳ Ｐゴシック"/>
        <family val="3"/>
        <charset val="128"/>
      </rPr>
      <t xml:space="preserve">百万円
</t>
    </r>
    <r>
      <rPr>
        <i/>
        <sz val="11"/>
        <rFont val="Verdana"/>
        <family val="2"/>
      </rPr>
      <t>millions of yen</t>
    </r>
    <phoneticPr fontId="2"/>
  </si>
  <si>
    <r>
      <t xml:space="preserve">1Q 
</t>
    </r>
    <r>
      <rPr>
        <i/>
        <sz val="11"/>
        <rFont val="Verdana"/>
        <family val="2"/>
      </rPr>
      <t>First Quarter</t>
    </r>
    <phoneticPr fontId="2"/>
  </si>
  <si>
    <r>
      <t xml:space="preserve">2Q 
</t>
    </r>
    <r>
      <rPr>
        <i/>
        <sz val="11"/>
        <rFont val="Verdana"/>
        <family val="2"/>
      </rPr>
      <t>Second Quarter</t>
    </r>
    <phoneticPr fontId="2"/>
  </si>
  <si>
    <r>
      <rPr>
        <sz val="11"/>
        <rFont val="ＭＳ Ｐゴシック"/>
        <family val="3"/>
        <charset val="128"/>
      </rPr>
      <t>上期</t>
    </r>
    <r>
      <rPr>
        <sz val="11"/>
        <rFont val="Verdana"/>
        <family val="2"/>
      </rPr>
      <t xml:space="preserve"> 
</t>
    </r>
    <r>
      <rPr>
        <i/>
        <sz val="11"/>
        <rFont val="Verdana"/>
        <family val="2"/>
      </rPr>
      <t>First Half</t>
    </r>
    <phoneticPr fontId="2"/>
  </si>
  <si>
    <r>
      <t xml:space="preserve">3Q 
</t>
    </r>
    <r>
      <rPr>
        <i/>
        <sz val="11"/>
        <rFont val="Verdana"/>
        <family val="2"/>
      </rPr>
      <t>Third Quarter</t>
    </r>
    <phoneticPr fontId="2"/>
  </si>
  <si>
    <r>
      <t>3Q</t>
    </r>
    <r>
      <rPr>
        <sz val="11"/>
        <rFont val="ＭＳ Ｐゴシック"/>
        <family val="3"/>
        <charset val="128"/>
      </rPr>
      <t>累計</t>
    </r>
    <r>
      <rPr>
        <sz val="11"/>
        <rFont val="Verdana"/>
        <family val="2"/>
      </rPr>
      <t xml:space="preserve"> 
</t>
    </r>
    <r>
      <rPr>
        <i/>
        <sz val="11"/>
        <rFont val="Verdana"/>
        <family val="2"/>
      </rPr>
      <t>First 9 Months</t>
    </r>
    <rPh sb="2" eb="4">
      <t>ルイケイ</t>
    </rPh>
    <phoneticPr fontId="2"/>
  </si>
  <si>
    <r>
      <t xml:space="preserve">4Q 
</t>
    </r>
    <r>
      <rPr>
        <i/>
        <sz val="11"/>
        <rFont val="Verdana"/>
        <family val="2"/>
      </rPr>
      <t>Fourth Quarter</t>
    </r>
    <phoneticPr fontId="2"/>
  </si>
  <si>
    <r>
      <rPr>
        <sz val="11"/>
        <rFont val="ＭＳ Ｐゴシック"/>
        <family val="3"/>
        <charset val="128"/>
      </rPr>
      <t>下期</t>
    </r>
    <r>
      <rPr>
        <sz val="11"/>
        <rFont val="Verdana"/>
        <family val="2"/>
      </rPr>
      <t xml:space="preserve"> 
</t>
    </r>
    <r>
      <rPr>
        <i/>
        <sz val="11"/>
        <rFont val="Verdana"/>
        <family val="2"/>
      </rPr>
      <t>Second Half</t>
    </r>
    <rPh sb="0" eb="2">
      <t>シモキ</t>
    </rPh>
    <phoneticPr fontId="2"/>
  </si>
  <si>
    <r>
      <t xml:space="preserve"> </t>
    </r>
    <r>
      <rPr>
        <sz val="11"/>
        <rFont val="ＭＳ Ｐゴシック"/>
        <family val="3"/>
        <charset val="128"/>
      </rPr>
      <t xml:space="preserve">受注高
</t>
    </r>
    <r>
      <rPr>
        <sz val="11"/>
        <rFont val="Verdana"/>
        <family val="2"/>
      </rPr>
      <t xml:space="preserve">  </t>
    </r>
    <r>
      <rPr>
        <i/>
        <sz val="11"/>
        <rFont val="Verdana"/>
        <family val="2"/>
      </rPr>
      <t>Orders Received</t>
    </r>
    <rPh sb="1" eb="3">
      <t>ジュチュウ</t>
    </rPh>
    <rPh sb="3" eb="4">
      <t>ダカ</t>
    </rPh>
    <phoneticPr fontId="2"/>
  </si>
  <si>
    <r>
      <t xml:space="preserve"> </t>
    </r>
    <r>
      <rPr>
        <sz val="11"/>
        <rFont val="ＭＳ Ｐゴシック"/>
        <family val="3"/>
        <charset val="128"/>
      </rPr>
      <t xml:space="preserve">売上高
</t>
    </r>
    <r>
      <rPr>
        <sz val="11"/>
        <rFont val="Verdana"/>
        <family val="2"/>
      </rPr>
      <t xml:space="preserve">  </t>
    </r>
    <r>
      <rPr>
        <i/>
        <sz val="11"/>
        <rFont val="Verdana"/>
        <family val="2"/>
      </rPr>
      <t>Net sales</t>
    </r>
    <rPh sb="1" eb="3">
      <t>ウリアゲ</t>
    </rPh>
    <rPh sb="3" eb="4">
      <t>ダカ</t>
    </rPh>
    <phoneticPr fontId="2"/>
  </si>
  <si>
    <r>
      <t xml:space="preserve"> </t>
    </r>
    <r>
      <rPr>
        <sz val="11"/>
        <rFont val="ＭＳ Ｐゴシック"/>
        <family val="3"/>
        <charset val="128"/>
      </rPr>
      <t xml:space="preserve">売上原価
</t>
    </r>
    <r>
      <rPr>
        <sz val="11"/>
        <rFont val="Verdana"/>
        <family val="2"/>
      </rPr>
      <t xml:space="preserve">   </t>
    </r>
    <r>
      <rPr>
        <i/>
        <sz val="11"/>
        <rFont val="Verdana"/>
        <family val="2"/>
      </rPr>
      <t>Cost of sales</t>
    </r>
    <rPh sb="1" eb="3">
      <t>ウリアゲ</t>
    </rPh>
    <rPh sb="3" eb="5">
      <t>ゲンカ</t>
    </rPh>
    <phoneticPr fontId="2"/>
  </si>
  <si>
    <r>
      <t xml:space="preserve"> </t>
    </r>
    <r>
      <rPr>
        <sz val="11"/>
        <rFont val="ＭＳ Ｐゴシック"/>
        <family val="3"/>
        <charset val="128"/>
      </rPr>
      <t xml:space="preserve">売上総利益
</t>
    </r>
    <r>
      <rPr>
        <sz val="11"/>
        <rFont val="Verdana"/>
        <family val="2"/>
      </rPr>
      <t xml:space="preserve">  </t>
    </r>
    <r>
      <rPr>
        <i/>
        <sz val="11"/>
        <rFont val="Verdana"/>
        <family val="2"/>
      </rPr>
      <t>Gross profit</t>
    </r>
    <rPh sb="1" eb="3">
      <t>ウリアゲ</t>
    </rPh>
    <rPh sb="3" eb="6">
      <t>ソウリエキ</t>
    </rPh>
    <phoneticPr fontId="2"/>
  </si>
  <si>
    <r>
      <t xml:space="preserve"> </t>
    </r>
    <r>
      <rPr>
        <sz val="11"/>
        <rFont val="ＭＳ Ｐゴシック"/>
        <family val="3"/>
        <charset val="128"/>
      </rPr>
      <t xml:space="preserve">（売上総利益率）
</t>
    </r>
    <r>
      <rPr>
        <sz val="11"/>
        <rFont val="Verdana"/>
        <family val="2"/>
      </rPr>
      <t xml:space="preserve">   </t>
    </r>
    <r>
      <rPr>
        <i/>
        <sz val="11"/>
        <rFont val="Verdana"/>
        <family val="2"/>
      </rPr>
      <t xml:space="preserve">(to sales) </t>
    </r>
    <rPh sb="2" eb="4">
      <t>ウリアゲ</t>
    </rPh>
    <rPh sb="4" eb="5">
      <t>ソウ</t>
    </rPh>
    <rPh sb="5" eb="7">
      <t>リエキ</t>
    </rPh>
    <rPh sb="7" eb="8">
      <t>リツ</t>
    </rPh>
    <phoneticPr fontId="2"/>
  </si>
  <si>
    <r>
      <t xml:space="preserve"> </t>
    </r>
    <r>
      <rPr>
        <sz val="11"/>
        <rFont val="ＭＳ Ｐゴシック"/>
        <family val="3"/>
        <charset val="128"/>
      </rPr>
      <t xml:space="preserve">販売費および一般管理費
</t>
    </r>
    <r>
      <rPr>
        <sz val="11"/>
        <rFont val="Verdana"/>
        <family val="2"/>
      </rPr>
      <t xml:space="preserve">   </t>
    </r>
    <r>
      <rPr>
        <i/>
        <sz val="11"/>
        <rFont val="Verdana"/>
        <family val="2"/>
      </rPr>
      <t>Selling, general and administrative expenses</t>
    </r>
    <rPh sb="1" eb="4">
      <t>ハンバイヒ</t>
    </rPh>
    <rPh sb="7" eb="9">
      <t>イッパン</t>
    </rPh>
    <rPh sb="9" eb="12">
      <t>カンリヒ</t>
    </rPh>
    <phoneticPr fontId="2"/>
  </si>
  <si>
    <r>
      <t xml:space="preserve"> </t>
    </r>
    <r>
      <rPr>
        <sz val="11"/>
        <rFont val="ＭＳ Ｐゴシック"/>
        <family val="3"/>
        <charset val="128"/>
      </rPr>
      <t>営業</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Operating income </t>
    </r>
    <r>
      <rPr>
        <i/>
        <sz val="11"/>
        <rFont val="ＭＳ Ｐゴシック"/>
        <family val="3"/>
        <charset val="128"/>
      </rPr>
      <t>（</t>
    </r>
    <r>
      <rPr>
        <i/>
        <sz val="11"/>
        <rFont val="Verdana"/>
        <family val="2"/>
      </rPr>
      <t>loss</t>
    </r>
    <r>
      <rPr>
        <i/>
        <sz val="11"/>
        <rFont val="ＭＳ Ｐゴシック"/>
        <family val="3"/>
        <charset val="128"/>
      </rPr>
      <t>）</t>
    </r>
    <rPh sb="1" eb="3">
      <t>エイギョウ</t>
    </rPh>
    <rPh sb="4" eb="5">
      <t>ソン</t>
    </rPh>
    <rPh sb="6" eb="7">
      <t>エキ</t>
    </rPh>
    <phoneticPr fontId="2"/>
  </si>
  <si>
    <r>
      <t xml:space="preserve"> </t>
    </r>
    <r>
      <rPr>
        <sz val="11"/>
        <rFont val="ＭＳ Ｐゴシック"/>
        <family val="3"/>
        <charset val="128"/>
      </rPr>
      <t xml:space="preserve">（営業利益率）
</t>
    </r>
    <r>
      <rPr>
        <sz val="11"/>
        <rFont val="Verdana"/>
        <family val="2"/>
      </rPr>
      <t xml:space="preserve">   </t>
    </r>
    <r>
      <rPr>
        <i/>
        <sz val="11"/>
        <rFont val="Verdana"/>
        <family val="2"/>
      </rPr>
      <t>(to sales)</t>
    </r>
    <rPh sb="2" eb="4">
      <t>エイギョウ</t>
    </rPh>
    <rPh sb="4" eb="6">
      <t>リエキ</t>
    </rPh>
    <rPh sb="6" eb="7">
      <t>リツ</t>
    </rPh>
    <phoneticPr fontId="2"/>
  </si>
  <si>
    <r>
      <t xml:space="preserve"> </t>
    </r>
    <r>
      <rPr>
        <sz val="11"/>
        <rFont val="ＭＳ Ｐゴシック"/>
        <family val="3"/>
        <charset val="128"/>
      </rPr>
      <t>経常</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Ordinary income </t>
    </r>
    <r>
      <rPr>
        <i/>
        <sz val="11"/>
        <rFont val="ＭＳ Ｐゴシック"/>
        <family val="3"/>
        <charset val="128"/>
      </rPr>
      <t>（</t>
    </r>
    <r>
      <rPr>
        <i/>
        <sz val="11"/>
        <rFont val="Verdana"/>
        <family val="2"/>
      </rPr>
      <t>loss</t>
    </r>
    <r>
      <rPr>
        <i/>
        <sz val="11"/>
        <rFont val="ＭＳ Ｐゴシック"/>
        <family val="3"/>
        <charset val="128"/>
      </rPr>
      <t>）</t>
    </r>
    <rPh sb="1" eb="3">
      <t>ケイジョウ</t>
    </rPh>
    <rPh sb="4" eb="5">
      <t>ソン</t>
    </rPh>
    <rPh sb="6" eb="7">
      <t>エキ</t>
    </rPh>
    <phoneticPr fontId="2"/>
  </si>
  <si>
    <r>
      <t xml:space="preserve"> </t>
    </r>
    <r>
      <rPr>
        <sz val="11"/>
        <rFont val="ＭＳ Ｐゴシック"/>
        <family val="3"/>
        <charset val="128"/>
      </rPr>
      <t xml:space="preserve">（経常利益率）
</t>
    </r>
    <r>
      <rPr>
        <sz val="11"/>
        <rFont val="Verdana"/>
        <family val="2"/>
      </rPr>
      <t xml:space="preserve">   </t>
    </r>
    <r>
      <rPr>
        <i/>
        <sz val="11"/>
        <rFont val="Verdana"/>
        <family val="2"/>
      </rPr>
      <t>(to sales)</t>
    </r>
    <rPh sb="2" eb="4">
      <t>ケイジョウ</t>
    </rPh>
    <rPh sb="4" eb="6">
      <t>リエキ</t>
    </rPh>
    <rPh sb="6" eb="7">
      <t>リツ</t>
    </rPh>
    <phoneticPr fontId="2"/>
  </si>
  <si>
    <r>
      <t xml:space="preserve"> </t>
    </r>
    <r>
      <rPr>
        <sz val="11"/>
        <rFont val="ＭＳ Ｐゴシック"/>
        <family val="3"/>
        <charset val="128"/>
      </rPr>
      <t xml:space="preserve">特別利益
</t>
    </r>
    <r>
      <rPr>
        <sz val="11"/>
        <rFont val="Verdana"/>
        <family val="2"/>
      </rPr>
      <t xml:space="preserve">   </t>
    </r>
    <r>
      <rPr>
        <i/>
        <sz val="11"/>
        <rFont val="Verdana"/>
        <family val="2"/>
      </rPr>
      <t>Extraordinary income</t>
    </r>
    <rPh sb="1" eb="3">
      <t>トクベツ</t>
    </rPh>
    <rPh sb="3" eb="5">
      <t>リエキ</t>
    </rPh>
    <phoneticPr fontId="2"/>
  </si>
  <si>
    <r>
      <t xml:space="preserve"> </t>
    </r>
    <r>
      <rPr>
        <sz val="11"/>
        <rFont val="ＭＳ Ｐゴシック"/>
        <family val="3"/>
        <charset val="128"/>
      </rPr>
      <t xml:space="preserve">特別損失
</t>
    </r>
    <r>
      <rPr>
        <sz val="11"/>
        <rFont val="Verdana"/>
        <family val="2"/>
      </rPr>
      <t xml:space="preserve">   </t>
    </r>
    <r>
      <rPr>
        <i/>
        <sz val="11"/>
        <rFont val="Verdana"/>
        <family val="2"/>
      </rPr>
      <t>Extraordinary loss</t>
    </r>
    <rPh sb="1" eb="3">
      <t>トクベツ</t>
    </rPh>
    <rPh sb="3" eb="5">
      <t>ソンシツ</t>
    </rPh>
    <phoneticPr fontId="2"/>
  </si>
  <si>
    <r>
      <t xml:space="preserve"> </t>
    </r>
    <r>
      <rPr>
        <sz val="11"/>
        <rFont val="ＭＳ Ｐゴシック"/>
        <family val="3"/>
        <charset val="128"/>
      </rPr>
      <t>特別</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Extraordinary income (loss)</t>
    </r>
    <rPh sb="1" eb="3">
      <t>トクベツ</t>
    </rPh>
    <rPh sb="4" eb="5">
      <t>ソン</t>
    </rPh>
    <rPh sb="6" eb="7">
      <t>エキ</t>
    </rPh>
    <phoneticPr fontId="2"/>
  </si>
  <si>
    <r>
      <t xml:space="preserve"> </t>
    </r>
    <r>
      <rPr>
        <sz val="11"/>
        <rFont val="ＭＳ Ｐゴシック"/>
        <family val="3"/>
        <charset val="128"/>
      </rPr>
      <t>税金調整前当期純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Income (loss) before income taxes </t>
    </r>
    <rPh sb="1" eb="3">
      <t>ゼイキン</t>
    </rPh>
    <rPh sb="3" eb="5">
      <t>チョウセイ</t>
    </rPh>
    <rPh sb="5" eb="6">
      <t>マエ</t>
    </rPh>
    <rPh sb="6" eb="8">
      <t>トウキ</t>
    </rPh>
    <rPh sb="8" eb="9">
      <t>ジュン</t>
    </rPh>
    <rPh sb="10" eb="11">
      <t>ソン</t>
    </rPh>
    <rPh sb="12" eb="13">
      <t>エキ</t>
    </rPh>
    <phoneticPr fontId="2"/>
  </si>
  <si>
    <r>
      <t xml:space="preserve"> </t>
    </r>
    <r>
      <rPr>
        <sz val="11"/>
        <rFont val="ＭＳ Ｐゴシック"/>
        <family val="3"/>
        <charset val="128"/>
      </rPr>
      <t xml:space="preserve">法人税等
</t>
    </r>
    <r>
      <rPr>
        <sz val="11"/>
        <rFont val="Verdana"/>
        <family val="2"/>
      </rPr>
      <t xml:space="preserve">   </t>
    </r>
    <r>
      <rPr>
        <i/>
        <sz val="11"/>
        <rFont val="Verdana"/>
        <family val="2"/>
      </rPr>
      <t>Income taxes, etc.</t>
    </r>
    <rPh sb="1" eb="4">
      <t>ホウジンゼイ</t>
    </rPh>
    <rPh sb="4" eb="5">
      <t>トウ</t>
    </rPh>
    <phoneticPr fontId="2"/>
  </si>
  <si>
    <r>
      <rPr>
        <sz val="11"/>
        <rFont val="ＭＳ Ｐゴシック"/>
        <family val="3"/>
        <charset val="128"/>
      </rPr>
      <t>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i/>
        <sz val="11"/>
        <rFont val="Verdana"/>
        <family val="2"/>
      </rPr>
      <t xml:space="preserve">  Net income (loss)</t>
    </r>
    <rPh sb="0" eb="2">
      <t>トウキ</t>
    </rPh>
    <rPh sb="2" eb="3">
      <t>ジュン</t>
    </rPh>
    <rPh sb="4" eb="5">
      <t>ソン</t>
    </rPh>
    <rPh sb="6" eb="7">
      <t>エキ</t>
    </rPh>
    <phoneticPr fontId="2"/>
  </si>
  <si>
    <r>
      <rPr>
        <sz val="11"/>
        <rFont val="ＭＳ Ｐゴシック"/>
        <family val="3"/>
        <charset val="128"/>
      </rPr>
      <t>非支配株主に帰属する当期純利益
　</t>
    </r>
    <r>
      <rPr>
        <i/>
        <sz val="11"/>
        <rFont val="Verdana"/>
        <family val="2"/>
      </rPr>
      <t>Net income (loss) attributable to non-controlling interests</t>
    </r>
    <rPh sb="0" eb="1">
      <t>ヒ</t>
    </rPh>
    <rPh sb="1" eb="3">
      <t>シハイ</t>
    </rPh>
    <rPh sb="3" eb="5">
      <t>カブヌシ</t>
    </rPh>
    <rPh sb="6" eb="8">
      <t>キゾク</t>
    </rPh>
    <rPh sb="10" eb="12">
      <t>トウキ</t>
    </rPh>
    <rPh sb="12" eb="15">
      <t>ジュンリエキ</t>
    </rPh>
    <phoneticPr fontId="2"/>
  </si>
  <si>
    <r>
      <rPr>
        <sz val="11"/>
        <rFont val="ＭＳ Ｐゴシック"/>
        <family val="3"/>
        <charset val="128"/>
      </rPr>
      <t>親会社株主に帰属する当期純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Net income (loss) attributable to owners of the parent</t>
    </r>
    <rPh sb="0" eb="3">
      <t>オヤガイシャ</t>
    </rPh>
    <rPh sb="3" eb="5">
      <t>カブヌシ</t>
    </rPh>
    <rPh sb="6" eb="8">
      <t>キゾク</t>
    </rPh>
    <rPh sb="10" eb="12">
      <t>トウキ</t>
    </rPh>
    <rPh sb="12" eb="13">
      <t>ジュン</t>
    </rPh>
    <rPh sb="14" eb="15">
      <t>ソン</t>
    </rPh>
    <rPh sb="16" eb="17">
      <t>エキ</t>
    </rPh>
    <phoneticPr fontId="2"/>
  </si>
  <si>
    <r>
      <rPr>
        <sz val="11"/>
        <rFont val="ＭＳ Ｐゴシック"/>
        <family val="3"/>
        <charset val="128"/>
      </rPr>
      <t xml:space="preserve">（親会社株主に帰属する当期純利益率）
</t>
    </r>
    <r>
      <rPr>
        <sz val="11"/>
        <rFont val="Verdana"/>
        <family val="2"/>
      </rPr>
      <t xml:space="preserve">   </t>
    </r>
    <r>
      <rPr>
        <i/>
        <sz val="11"/>
        <rFont val="Verdana"/>
        <family val="2"/>
      </rPr>
      <t>(to sales)</t>
    </r>
    <rPh sb="11" eb="13">
      <t>トウキ</t>
    </rPh>
    <rPh sb="16" eb="17">
      <t>リツ</t>
    </rPh>
    <phoneticPr fontId="2"/>
  </si>
  <si>
    <r>
      <rPr>
        <sz val="11"/>
        <rFont val="ＭＳ Ｐゴシック"/>
        <family val="3"/>
        <charset val="128"/>
      </rPr>
      <t>四捨五入等により下一桁が合わない場合があります。</t>
    </r>
    <rPh sb="0" eb="4">
      <t>シシャゴニュウ</t>
    </rPh>
    <rPh sb="4" eb="5">
      <t>トウ</t>
    </rPh>
    <rPh sb="8" eb="9">
      <t>シモ</t>
    </rPh>
    <rPh sb="9" eb="11">
      <t>ヒトケタ</t>
    </rPh>
    <rPh sb="12" eb="13">
      <t>ア</t>
    </rPh>
    <rPh sb="16" eb="18">
      <t>バアイ</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</si>
  <si>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12" eb="13">
      <t>ネン</t>
    </rPh>
    <rPh sb="14" eb="16">
      <t>ガツキ</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</si>
  <si>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12" eb="13">
      <t>ネン</t>
    </rPh>
    <rPh sb="14" eb="16">
      <t>ガツキ</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</si>
  <si>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12" eb="13">
      <t>ネン</t>
    </rPh>
    <rPh sb="14" eb="16">
      <t>ガツキ</t>
    </rPh>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</si>
  <si>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12" eb="13">
      <t>ネン</t>
    </rPh>
    <rPh sb="14" eb="16">
      <t>ガツキ</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</si>
  <si>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12" eb="13">
      <t>ネン</t>
    </rPh>
    <rPh sb="14" eb="16">
      <t>ガツキ</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</si>
  <si>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12" eb="13">
      <t>ネン</t>
    </rPh>
    <rPh sb="14" eb="16">
      <t>ガツキ</t>
    </rPh>
    <phoneticPr fontId="2"/>
  </si>
  <si>
    <r>
      <t xml:space="preserve"> </t>
    </r>
    <r>
      <rPr>
        <sz val="11"/>
        <rFont val="ＭＳ Ｐゴシック"/>
        <family val="3"/>
        <charset val="128"/>
      </rPr>
      <t xml:space="preserve">営業利益
</t>
    </r>
    <r>
      <rPr>
        <sz val="11"/>
        <rFont val="Verdana"/>
        <family val="2"/>
      </rPr>
      <t xml:space="preserve">   </t>
    </r>
    <r>
      <rPr>
        <i/>
        <sz val="11"/>
        <rFont val="Verdana"/>
        <family val="2"/>
      </rPr>
      <t>Operating income</t>
    </r>
    <rPh sb="1" eb="3">
      <t>エイギョウ</t>
    </rPh>
    <rPh sb="3" eb="5">
      <t>リエキ</t>
    </rPh>
    <phoneticPr fontId="2"/>
  </si>
  <si>
    <r>
      <t xml:space="preserve"> </t>
    </r>
    <r>
      <rPr>
        <sz val="11"/>
        <rFont val="ＭＳ Ｐゴシック"/>
        <family val="3"/>
        <charset val="128"/>
      </rPr>
      <t xml:space="preserve">経常利益
</t>
    </r>
    <r>
      <rPr>
        <sz val="11"/>
        <rFont val="Verdana"/>
        <family val="2"/>
      </rPr>
      <t xml:space="preserve">   </t>
    </r>
    <r>
      <rPr>
        <i/>
        <sz val="11"/>
        <rFont val="Verdana"/>
        <family val="2"/>
      </rPr>
      <t>Ordinary income</t>
    </r>
    <rPh sb="1" eb="3">
      <t>ケイジョウ</t>
    </rPh>
    <rPh sb="3" eb="5">
      <t>リエキ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</si>
  <si>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 xml:space="preserve">Income before income taxes </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</si>
  <si>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 xml:space="preserve">当期純利益
</t>
    </r>
    <r>
      <rPr>
        <i/>
        <sz val="11"/>
        <rFont val="Verdana"/>
        <family val="2"/>
      </rPr>
      <t xml:space="preserve">  Net Income</t>
    </r>
    <rPh sb="0" eb="2">
      <t>トウキ</t>
    </rPh>
    <rPh sb="2" eb="3">
      <t>ジュン</t>
    </rPh>
    <rPh sb="3" eb="5">
      <t>リエキ</t>
    </rPh>
    <phoneticPr fontId="2"/>
  </si>
  <si>
    <r>
      <rPr>
        <sz val="11"/>
        <rFont val="ＭＳ Ｐゴシック"/>
        <family val="3"/>
        <charset val="128"/>
      </rPr>
      <t xml:space="preserve">親会社株主に帰属する当期純利益
</t>
    </r>
    <r>
      <rPr>
        <sz val="11"/>
        <rFont val="Verdana"/>
        <family val="2"/>
      </rPr>
      <t xml:space="preserve"> </t>
    </r>
    <r>
      <rPr>
        <i/>
        <sz val="11"/>
        <rFont val="Verdana"/>
        <family val="2"/>
      </rPr>
      <t>Net income attributable to owners of the parent</t>
    </r>
    <rPh sb="0" eb="3">
      <t>オヤガイシャ</t>
    </rPh>
    <rPh sb="3" eb="5">
      <t>カブヌシ</t>
    </rPh>
    <rPh sb="6" eb="8">
      <t>キゾク</t>
    </rPh>
    <rPh sb="10" eb="12">
      <t>トウキ</t>
    </rPh>
    <rPh sb="12" eb="15">
      <t>ジュンリエキ</t>
    </rPh>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</si>
  <si>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</si>
  <si>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 and minority interests</t>
    </r>
    <rPh sb="1" eb="3">
      <t>ゼイキン</t>
    </rPh>
    <rPh sb="3" eb="5">
      <t>チョウセイ</t>
    </rPh>
    <rPh sb="5" eb="6">
      <t>マエ</t>
    </rPh>
    <rPh sb="6" eb="8">
      <t>トウキ</t>
    </rPh>
    <rPh sb="8" eb="9">
      <t>ジュン</t>
    </rPh>
    <rPh sb="9" eb="11">
      <t>リエキ</t>
    </rPh>
    <phoneticPr fontId="2"/>
  </si>
  <si>
    <r>
      <t xml:space="preserve"> </t>
    </r>
    <r>
      <rPr>
        <sz val="11"/>
        <rFont val="ＭＳ Ｐゴシック"/>
        <family val="3"/>
        <charset val="128"/>
      </rPr>
      <t xml:space="preserve">少数株主利益
</t>
    </r>
    <r>
      <rPr>
        <sz val="11"/>
        <rFont val="Verdana"/>
        <family val="2"/>
      </rPr>
      <t xml:space="preserve">   </t>
    </r>
    <r>
      <rPr>
        <i/>
        <sz val="11"/>
        <rFont val="Verdana"/>
        <family val="2"/>
      </rPr>
      <t>Minority interests in income</t>
    </r>
    <rPh sb="1" eb="3">
      <t>ショウスウ</t>
    </rPh>
    <rPh sb="3" eb="5">
      <t>カブヌシ</t>
    </rPh>
    <rPh sb="5" eb="7">
      <t>リエキ</t>
    </rPh>
    <phoneticPr fontId="2"/>
  </si>
  <si>
    <r>
      <t xml:space="preserve"> </t>
    </r>
    <r>
      <rPr>
        <sz val="11"/>
        <rFont val="ＭＳ Ｐゴシック"/>
        <family val="3"/>
        <charset val="128"/>
      </rPr>
      <t xml:space="preserve">当期純利益
</t>
    </r>
    <r>
      <rPr>
        <sz val="11"/>
        <rFont val="Verdana"/>
        <family val="2"/>
      </rPr>
      <t xml:space="preserve">   </t>
    </r>
    <r>
      <rPr>
        <i/>
        <sz val="11"/>
        <rFont val="Verdana"/>
        <family val="2"/>
      </rPr>
      <t>Net income</t>
    </r>
    <rPh sb="1" eb="3">
      <t>トウキ</t>
    </rPh>
    <rPh sb="3" eb="4">
      <t>ジュン</t>
    </rPh>
    <rPh sb="4" eb="6">
      <t>リエキ</t>
    </rPh>
    <phoneticPr fontId="2"/>
  </si>
  <si>
    <r>
      <t xml:space="preserve"> </t>
    </r>
    <r>
      <rPr>
        <sz val="11"/>
        <rFont val="ＭＳ Ｐゴシック"/>
        <family val="3"/>
        <charset val="128"/>
      </rPr>
      <t xml:space="preserve">（当期純利益率）
</t>
    </r>
    <r>
      <rPr>
        <sz val="11"/>
        <rFont val="Verdana"/>
        <family val="2"/>
      </rPr>
      <t xml:space="preserve">   </t>
    </r>
    <r>
      <rPr>
        <i/>
        <sz val="11"/>
        <rFont val="Verdana"/>
        <family val="2"/>
      </rPr>
      <t>(to sales)</t>
    </r>
    <rPh sb="2" eb="4">
      <t>トウキ</t>
    </rPh>
    <rPh sb="4" eb="5">
      <t>ジュン</t>
    </rPh>
    <rPh sb="5" eb="7">
      <t>リエキ</t>
    </rPh>
    <rPh sb="7" eb="8">
      <t>リツ</t>
    </rPh>
    <phoneticPr fontId="2"/>
  </si>
  <si>
    <r>
      <rPr>
        <sz val="11"/>
        <rFont val="ＭＳ Ｐゴシック"/>
        <family val="3"/>
        <charset val="128"/>
      </rPr>
      <t>勘定科目名は、決算時のものです。</t>
    </r>
    <rPh sb="0" eb="2">
      <t>カンジョウ</t>
    </rPh>
    <rPh sb="2" eb="4">
      <t>カモク</t>
    </rPh>
    <rPh sb="4" eb="5">
      <t>メイ</t>
    </rPh>
    <rPh sb="7" eb="9">
      <t>ケッサン</t>
    </rPh>
    <rPh sb="9" eb="10">
      <t>ジ</t>
    </rPh>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</si>
  <si>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12" eb="13">
      <t>ネン</t>
    </rPh>
    <rPh sb="14" eb="16">
      <t>ガツキ</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</si>
  <si>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12" eb="13">
      <t>ネン</t>
    </rPh>
    <rPh sb="14" eb="16">
      <t>ガツキ</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</si>
  <si>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12" eb="13">
      <t>ネン</t>
    </rPh>
    <rPh sb="14" eb="16">
      <t>ガツキ</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</si>
  <si>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2012</t>
    </r>
    <rPh sb="12" eb="13">
      <t>ネン</t>
    </rPh>
    <rPh sb="14" eb="16">
      <t>ガツキ</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</si>
  <si>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12" eb="13">
      <t>ネン</t>
    </rPh>
    <rPh sb="14" eb="16">
      <t>ガツキ</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</si>
  <si>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</si>
  <si>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</si>
  <si>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貸借対照表</t>
    </r>
    <r>
      <rPr>
        <i/>
        <sz val="11"/>
        <rFont val="ＭＳ Ｐゴシック"/>
        <family val="3"/>
        <charset val="128"/>
      </rPr>
      <t>～</t>
    </r>
    <r>
      <rPr>
        <i/>
        <sz val="11"/>
        <rFont val="Verdana"/>
        <family val="2"/>
      </rPr>
      <t>Balance Sheet</t>
    </r>
    <r>
      <rPr>
        <i/>
        <sz val="11"/>
        <rFont val="ＭＳ Ｐゴシック"/>
        <family val="3"/>
        <charset val="128"/>
      </rPr>
      <t>～</t>
    </r>
    <rPh sb="0" eb="2">
      <t>タイシャク</t>
    </rPh>
    <rPh sb="2" eb="5">
      <t>タイショウヒョウ</t>
    </rPh>
    <phoneticPr fontId="2"/>
  </si>
  <si>
    <r>
      <t>2023</t>
    </r>
    <r>
      <rPr>
        <sz val="11"/>
        <color theme="1"/>
        <rFont val="ＭＳ Ｐゴシック"/>
        <family val="3"/>
        <charset val="128"/>
      </rPr>
      <t>年度</t>
    </r>
    <r>
      <rPr>
        <sz val="11"/>
        <color theme="1"/>
        <rFont val="Verdana"/>
        <family val="2"/>
      </rPr>
      <t xml:space="preserve"> (2024</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ending March 2024</t>
    </r>
    <rPh sb="4" eb="6">
      <t>ネンド</t>
    </rPh>
    <phoneticPr fontId="2"/>
  </si>
  <si>
    <r>
      <t>1</t>
    </r>
    <r>
      <rPr>
        <sz val="10"/>
        <color theme="1"/>
        <rFont val="ＭＳ Ｐゴシック"/>
        <family val="3"/>
        <charset val="128"/>
      </rPr>
      <t>Ｑ末</t>
    </r>
    <rPh sb="2" eb="3">
      <t>マツ</t>
    </rPh>
    <phoneticPr fontId="2"/>
  </si>
  <si>
    <r>
      <t>2</t>
    </r>
    <r>
      <rPr>
        <sz val="10"/>
        <color theme="1"/>
        <rFont val="ＭＳ Ｐゴシック"/>
        <family val="3"/>
        <charset val="128"/>
      </rPr>
      <t>Ｑ末</t>
    </r>
    <rPh sb="2" eb="3">
      <t>マツ</t>
    </rPh>
    <phoneticPr fontId="2"/>
  </si>
  <si>
    <r>
      <t>3</t>
    </r>
    <r>
      <rPr>
        <sz val="10"/>
        <color theme="1"/>
        <rFont val="ＭＳ Ｐゴシック"/>
        <family val="3"/>
        <charset val="128"/>
      </rPr>
      <t>Ｑ末</t>
    </r>
    <rPh sb="2" eb="3">
      <t>マツ</t>
    </rPh>
    <phoneticPr fontId="2"/>
  </si>
  <si>
    <r>
      <rPr>
        <sz val="10"/>
        <color theme="1"/>
        <rFont val="ＭＳ Ｐゴシック"/>
        <family val="3"/>
        <charset val="128"/>
      </rPr>
      <t>年度末</t>
    </r>
    <rPh sb="0" eb="2">
      <t>ネンド</t>
    </rPh>
    <rPh sb="2" eb="3">
      <t>マツ</t>
    </rPh>
    <phoneticPr fontId="2"/>
  </si>
  <si>
    <r>
      <t xml:space="preserve">2022/6/30
</t>
    </r>
    <r>
      <rPr>
        <i/>
        <sz val="10"/>
        <color theme="1"/>
        <rFont val="Verdana"/>
        <family val="2"/>
      </rPr>
      <t>As of Jun 30, 2022</t>
    </r>
    <phoneticPr fontId="2"/>
  </si>
  <si>
    <r>
      <t xml:space="preserve"> </t>
    </r>
    <r>
      <rPr>
        <sz val="11"/>
        <rFont val="ＭＳ Ｐゴシック"/>
        <family val="3"/>
        <charset val="128"/>
      </rPr>
      <t>現金及び現金同等物　＊</t>
    </r>
    <r>
      <rPr>
        <sz val="11"/>
        <rFont val="Verdana"/>
        <family val="2"/>
      </rPr>
      <t xml:space="preserve">1
   </t>
    </r>
    <r>
      <rPr>
        <i/>
        <sz val="11"/>
        <rFont val="Verdana"/>
        <family val="2"/>
      </rPr>
      <t xml:space="preserve">Cash and cash equivalents </t>
    </r>
    <rPh sb="1" eb="3">
      <t>ゲンキン</t>
    </rPh>
    <rPh sb="3" eb="4">
      <t>オヨ</t>
    </rPh>
    <rPh sb="5" eb="7">
      <t>ゲンキン</t>
    </rPh>
    <rPh sb="7" eb="9">
      <t>ドウトウ</t>
    </rPh>
    <rPh sb="9" eb="10">
      <t>ブツ</t>
    </rPh>
    <phoneticPr fontId="2"/>
  </si>
  <si>
    <r>
      <t xml:space="preserve"> </t>
    </r>
    <r>
      <rPr>
        <sz val="11"/>
        <rFont val="ＭＳ Ｐゴシック"/>
        <family val="3"/>
        <charset val="128"/>
      </rPr>
      <t xml:space="preserve">受取手形、売掛金及び契約資産
</t>
    </r>
    <r>
      <rPr>
        <sz val="11"/>
        <rFont val="Verdana"/>
        <family val="2"/>
      </rPr>
      <t xml:space="preserve">   </t>
    </r>
    <r>
      <rPr>
        <i/>
        <sz val="11"/>
        <rFont val="Verdana"/>
        <family val="2"/>
      </rPr>
      <t>Notes and accounts receivable, and contract assets</t>
    </r>
    <rPh sb="1" eb="3">
      <t>ウケトリ</t>
    </rPh>
    <rPh sb="3" eb="5">
      <t>テガタ</t>
    </rPh>
    <rPh sb="6" eb="8">
      <t>ウリカケ</t>
    </rPh>
    <rPh sb="8" eb="9">
      <t>キン</t>
    </rPh>
    <rPh sb="9" eb="10">
      <t>オヨ</t>
    </rPh>
    <rPh sb="11" eb="13">
      <t>ケイヤク</t>
    </rPh>
    <rPh sb="13" eb="15">
      <t>シサン</t>
    </rPh>
    <phoneticPr fontId="2"/>
  </si>
  <si>
    <r>
      <t xml:space="preserve"> </t>
    </r>
    <r>
      <rPr>
        <sz val="11"/>
        <rFont val="ＭＳ Ｐゴシック"/>
        <family val="3"/>
        <charset val="128"/>
      </rPr>
      <t xml:space="preserve">棚卸資産
</t>
    </r>
    <r>
      <rPr>
        <sz val="11"/>
        <rFont val="Verdana"/>
        <family val="2"/>
      </rPr>
      <t xml:space="preserve">   </t>
    </r>
    <r>
      <rPr>
        <i/>
        <sz val="11"/>
        <rFont val="Verdana"/>
        <family val="2"/>
      </rPr>
      <t>Inventories</t>
    </r>
    <rPh sb="1" eb="3">
      <t>タナオロシ</t>
    </rPh>
    <rPh sb="3" eb="5">
      <t>シサン</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</si>
  <si>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Others</t>
    </r>
    <rPh sb="3" eb="4">
      <t>タ</t>
    </rPh>
    <phoneticPr fontId="2"/>
  </si>
  <si>
    <r>
      <t xml:space="preserve"> </t>
    </r>
    <r>
      <rPr>
        <sz val="11"/>
        <rFont val="ＭＳ Ｐゴシック"/>
        <family val="3"/>
        <charset val="128"/>
      </rPr>
      <t>流動資産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Current assets</t>
    </r>
    <rPh sb="1" eb="3">
      <t>リュウドウ</t>
    </rPh>
    <rPh sb="3" eb="5">
      <t>シサン</t>
    </rPh>
    <phoneticPr fontId="2"/>
  </si>
  <si>
    <r>
      <t xml:space="preserve"> </t>
    </r>
    <r>
      <rPr>
        <sz val="11"/>
        <rFont val="ＭＳ Ｐゴシック"/>
        <family val="3"/>
        <charset val="128"/>
      </rPr>
      <t>固定資産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Noncurrent assets</t>
    </r>
    <rPh sb="1" eb="3">
      <t>コテイ</t>
    </rPh>
    <rPh sb="3" eb="5">
      <t>シサン</t>
    </rPh>
    <rPh sb="6" eb="7">
      <t>ケイ</t>
    </rPh>
    <phoneticPr fontId="2"/>
  </si>
  <si>
    <r>
      <t xml:space="preserve"> </t>
    </r>
    <r>
      <rPr>
        <sz val="11"/>
        <rFont val="ＭＳ Ｐゴシック"/>
        <family val="3"/>
        <charset val="128"/>
      </rPr>
      <t xml:space="preserve">資産　合計
</t>
    </r>
    <r>
      <rPr>
        <sz val="11"/>
        <rFont val="Verdana"/>
        <family val="2"/>
      </rPr>
      <t xml:space="preserve"> </t>
    </r>
    <r>
      <rPr>
        <i/>
        <sz val="11"/>
        <rFont val="Verdana"/>
        <family val="2"/>
      </rPr>
      <t>Assets</t>
    </r>
    <rPh sb="1" eb="3">
      <t>シサン</t>
    </rPh>
    <rPh sb="4" eb="6">
      <t>ゴウケイ</t>
    </rPh>
    <phoneticPr fontId="2"/>
  </si>
  <si>
    <r>
      <t xml:space="preserve"> </t>
    </r>
    <r>
      <rPr>
        <sz val="11"/>
        <rFont val="ＭＳ Ｐゴシック"/>
        <family val="3"/>
        <charset val="128"/>
      </rPr>
      <t xml:space="preserve">支払手形及び買掛金
</t>
    </r>
    <r>
      <rPr>
        <sz val="11"/>
        <rFont val="Verdana"/>
        <family val="2"/>
      </rPr>
      <t xml:space="preserve">   </t>
    </r>
    <r>
      <rPr>
        <i/>
        <sz val="11"/>
        <rFont val="Verdana"/>
        <family val="2"/>
      </rPr>
      <t>Notes and accounts payable</t>
    </r>
    <rPh sb="1" eb="3">
      <t>シハライ</t>
    </rPh>
    <rPh sb="3" eb="5">
      <t>テガタ</t>
    </rPh>
    <rPh sb="5" eb="6">
      <t>オヨ</t>
    </rPh>
    <rPh sb="7" eb="10">
      <t>カイカケキン</t>
    </rPh>
    <phoneticPr fontId="2"/>
  </si>
  <si>
    <r>
      <t xml:space="preserve"> </t>
    </r>
    <r>
      <rPr>
        <sz val="9"/>
        <rFont val="ＭＳ Ｐゴシック"/>
        <family val="3"/>
        <charset val="128"/>
      </rPr>
      <t xml:space="preserve">短期借入金／一年以内に返済予定の長期借入金
</t>
    </r>
    <r>
      <rPr>
        <sz val="9"/>
        <rFont val="Verdana"/>
        <family val="2"/>
      </rPr>
      <t xml:space="preserve">   </t>
    </r>
    <r>
      <rPr>
        <i/>
        <sz val="9"/>
        <rFont val="Verdana"/>
        <family val="2"/>
      </rPr>
      <t>Short-term bank loans and 
   Current installments of long-term debt</t>
    </r>
    <rPh sb="1" eb="3">
      <t>タンキ</t>
    </rPh>
    <rPh sb="3" eb="5">
      <t>カリイレ</t>
    </rPh>
    <rPh sb="5" eb="6">
      <t>キン</t>
    </rPh>
    <rPh sb="7" eb="9">
      <t>イチネン</t>
    </rPh>
    <rPh sb="9" eb="11">
      <t>イナイ</t>
    </rPh>
    <rPh sb="12" eb="14">
      <t>ヘンサイ</t>
    </rPh>
    <rPh sb="14" eb="16">
      <t>ヨテイ</t>
    </rPh>
    <rPh sb="17" eb="19">
      <t>チョウキ</t>
    </rPh>
    <rPh sb="19" eb="21">
      <t>カリイレ</t>
    </rPh>
    <rPh sb="21" eb="22">
      <t>キン</t>
    </rPh>
    <phoneticPr fontId="2"/>
  </si>
  <si>
    <r>
      <t xml:space="preserve"> </t>
    </r>
    <r>
      <rPr>
        <sz val="11"/>
        <rFont val="ＭＳ Ｐゴシック"/>
        <family val="3"/>
        <charset val="128"/>
      </rPr>
      <t xml:space="preserve">流動負債　計
</t>
    </r>
    <r>
      <rPr>
        <sz val="11"/>
        <rFont val="Verdana"/>
        <family val="2"/>
      </rPr>
      <t xml:space="preserve">   </t>
    </r>
    <r>
      <rPr>
        <i/>
        <sz val="11"/>
        <rFont val="Verdana"/>
        <family val="2"/>
      </rPr>
      <t>Current liabilities</t>
    </r>
    <rPh sb="1" eb="3">
      <t>リュウドウ</t>
    </rPh>
    <rPh sb="3" eb="5">
      <t>フサイ</t>
    </rPh>
    <rPh sb="6" eb="7">
      <t>ケイ</t>
    </rPh>
    <phoneticPr fontId="2"/>
  </si>
  <si>
    <r>
      <t xml:space="preserve"> </t>
    </r>
    <r>
      <rPr>
        <sz val="11"/>
        <rFont val="ＭＳ Ｐゴシック"/>
        <family val="3"/>
        <charset val="128"/>
      </rPr>
      <t xml:space="preserve">長期借入金
</t>
    </r>
    <r>
      <rPr>
        <sz val="11"/>
        <rFont val="Verdana"/>
        <family val="2"/>
      </rPr>
      <t xml:space="preserve">   </t>
    </r>
    <r>
      <rPr>
        <i/>
        <sz val="11"/>
        <rFont val="Verdana"/>
        <family val="2"/>
      </rPr>
      <t>Long-term debt</t>
    </r>
    <rPh sb="1" eb="3">
      <t>チョウキ</t>
    </rPh>
    <rPh sb="3" eb="5">
      <t>カリイレ</t>
    </rPh>
    <rPh sb="5" eb="6">
      <t>キン</t>
    </rPh>
    <phoneticPr fontId="2"/>
  </si>
  <si>
    <r>
      <t xml:space="preserve"> </t>
    </r>
    <r>
      <rPr>
        <sz val="11"/>
        <rFont val="ＭＳ Ｐゴシック"/>
        <family val="3"/>
        <charset val="128"/>
      </rPr>
      <t xml:space="preserve">固定負債　計
</t>
    </r>
    <r>
      <rPr>
        <sz val="11"/>
        <rFont val="Verdana"/>
        <family val="2"/>
      </rPr>
      <t xml:space="preserve">  </t>
    </r>
    <r>
      <rPr>
        <i/>
        <sz val="11"/>
        <rFont val="Verdana"/>
        <family val="2"/>
      </rPr>
      <t xml:space="preserve"> Long-term liabilities</t>
    </r>
    <rPh sb="1" eb="3">
      <t>コテイ</t>
    </rPh>
    <rPh sb="3" eb="5">
      <t>フサイ</t>
    </rPh>
    <rPh sb="6" eb="7">
      <t>ケイ</t>
    </rPh>
    <phoneticPr fontId="2"/>
  </si>
  <si>
    <r>
      <t xml:space="preserve"> </t>
    </r>
    <r>
      <rPr>
        <sz val="11"/>
        <rFont val="ＭＳ Ｐゴシック"/>
        <family val="3"/>
        <charset val="128"/>
      </rPr>
      <t xml:space="preserve">負債　合計
</t>
    </r>
    <r>
      <rPr>
        <sz val="11"/>
        <rFont val="Verdana"/>
        <family val="2"/>
      </rPr>
      <t xml:space="preserve">   </t>
    </r>
    <r>
      <rPr>
        <i/>
        <sz val="11"/>
        <rFont val="Verdana"/>
        <family val="2"/>
      </rPr>
      <t>Liabilities</t>
    </r>
    <rPh sb="1" eb="3">
      <t>フサイ</t>
    </rPh>
    <rPh sb="4" eb="6">
      <t>ゴウケイ</t>
    </rPh>
    <phoneticPr fontId="2"/>
  </si>
  <si>
    <r>
      <t xml:space="preserve"> </t>
    </r>
    <r>
      <rPr>
        <sz val="11"/>
        <rFont val="ＭＳ Ｐゴシック"/>
        <family val="3"/>
        <charset val="128"/>
      </rPr>
      <t xml:space="preserve">株主資本
</t>
    </r>
    <r>
      <rPr>
        <sz val="11"/>
        <rFont val="Verdana"/>
        <family val="2"/>
      </rPr>
      <t xml:space="preserve">   </t>
    </r>
    <r>
      <rPr>
        <i/>
        <sz val="11"/>
        <rFont val="Verdana"/>
        <family val="2"/>
      </rPr>
      <t>Shareholders' equity</t>
    </r>
    <rPh sb="1" eb="3">
      <t>カブヌシ</t>
    </rPh>
    <rPh sb="3" eb="5">
      <t>シホン</t>
    </rPh>
    <phoneticPr fontId="2"/>
  </si>
  <si>
    <r>
      <t xml:space="preserve"> </t>
    </r>
    <r>
      <rPr>
        <sz val="10"/>
        <rFont val="ＭＳ Ｐゴシック"/>
        <family val="3"/>
        <charset val="128"/>
      </rPr>
      <t xml:space="preserve">その他の包括利益
</t>
    </r>
    <r>
      <rPr>
        <sz val="10"/>
        <rFont val="Verdana"/>
        <family val="2"/>
      </rPr>
      <t xml:space="preserve"> </t>
    </r>
    <r>
      <rPr>
        <sz val="10"/>
        <rFont val="ＭＳ Ｐゴシック"/>
        <family val="3"/>
        <charset val="128"/>
      </rPr>
      <t>（評価・換算差額等）累計額</t>
    </r>
    <r>
      <rPr>
        <sz val="10"/>
        <rFont val="Verdana"/>
        <family val="2"/>
      </rPr>
      <t xml:space="preserve"> </t>
    </r>
    <r>
      <rPr>
        <sz val="10"/>
        <rFont val="ＭＳ Ｐゴシック"/>
        <family val="3"/>
        <charset val="128"/>
      </rPr>
      <t xml:space="preserve">合計
</t>
    </r>
    <r>
      <rPr>
        <sz val="11"/>
        <rFont val="Verdana"/>
        <family val="2"/>
      </rPr>
      <t xml:space="preserve">   </t>
    </r>
    <r>
      <rPr>
        <i/>
        <sz val="11"/>
        <rFont val="Verdana"/>
        <family val="2"/>
      </rPr>
      <t>Valuation and translation adjustment</t>
    </r>
    <rPh sb="3" eb="4">
      <t>タ</t>
    </rPh>
    <rPh sb="5" eb="7">
      <t>ホウカツ</t>
    </rPh>
    <rPh sb="7" eb="9">
      <t>リエキ</t>
    </rPh>
    <rPh sb="12" eb="14">
      <t>ヒョウカ</t>
    </rPh>
    <rPh sb="21" eb="24">
      <t>ルイケイガク</t>
    </rPh>
    <rPh sb="25" eb="27">
      <t>ゴウケイ</t>
    </rPh>
    <phoneticPr fontId="2"/>
  </si>
  <si>
    <r>
      <rPr>
        <sz val="11"/>
        <rFont val="Verdana"/>
        <family val="2"/>
      </rPr>
      <t xml:space="preserve"> </t>
    </r>
    <r>
      <rPr>
        <sz val="11"/>
        <rFont val="ＭＳ Ｐゴシック"/>
        <family val="3"/>
        <charset val="128"/>
      </rPr>
      <t>非支配株主持分</t>
    </r>
    <r>
      <rPr>
        <i/>
        <sz val="11"/>
        <rFont val="Verdana"/>
        <family val="2"/>
      </rPr>
      <t xml:space="preserve">
 Non-controlling interests</t>
    </r>
    <rPh sb="1" eb="2">
      <t>ヒ</t>
    </rPh>
    <rPh sb="2" eb="4">
      <t>シハイ</t>
    </rPh>
    <rPh sb="4" eb="6">
      <t>カブヌシ</t>
    </rPh>
    <rPh sb="6" eb="8">
      <t>モチブン</t>
    </rPh>
    <phoneticPr fontId="2"/>
  </si>
  <si>
    <r>
      <t xml:space="preserve"> </t>
    </r>
    <r>
      <rPr>
        <sz val="11"/>
        <rFont val="ＭＳ Ｐゴシック"/>
        <family val="3"/>
        <charset val="128"/>
      </rPr>
      <t xml:space="preserve">純資産　合計
</t>
    </r>
    <r>
      <rPr>
        <sz val="11"/>
        <rFont val="Verdana"/>
        <family val="2"/>
      </rPr>
      <t xml:space="preserve">   </t>
    </r>
    <r>
      <rPr>
        <i/>
        <sz val="11"/>
        <rFont val="Verdana"/>
        <family val="2"/>
      </rPr>
      <t>Net assets</t>
    </r>
    <rPh sb="1" eb="4">
      <t>ジュンシサン</t>
    </rPh>
    <rPh sb="5" eb="7">
      <t>ゴウケイ</t>
    </rPh>
    <phoneticPr fontId="2"/>
  </si>
  <si>
    <r>
      <t xml:space="preserve"> </t>
    </r>
    <r>
      <rPr>
        <sz val="11"/>
        <rFont val="ＭＳ Ｐゴシック"/>
        <family val="3"/>
        <charset val="128"/>
      </rPr>
      <t xml:space="preserve">負債・純資産　合計
</t>
    </r>
    <r>
      <rPr>
        <sz val="11"/>
        <rFont val="Verdana"/>
        <family val="2"/>
      </rPr>
      <t xml:space="preserve">   </t>
    </r>
    <r>
      <rPr>
        <i/>
        <sz val="11"/>
        <rFont val="Verdana"/>
        <family val="2"/>
      </rPr>
      <t>Liabilities and net assets</t>
    </r>
    <rPh sb="1" eb="3">
      <t>フサイ</t>
    </rPh>
    <rPh sb="4" eb="7">
      <t>ジュンシサン</t>
    </rPh>
    <rPh sb="8" eb="10">
      <t>ゴウケイ</t>
    </rPh>
    <phoneticPr fontId="2"/>
  </si>
  <si>
    <r>
      <rPr>
        <sz val="11"/>
        <rFont val="ＭＳ Ｐゴシック"/>
        <family val="3"/>
        <charset val="128"/>
      </rPr>
      <t>＊</t>
    </r>
    <r>
      <rPr>
        <sz val="11"/>
        <rFont val="Verdana"/>
        <family val="2"/>
      </rPr>
      <t>1</t>
    </r>
    <r>
      <rPr>
        <sz val="11"/>
        <rFont val="ＭＳ Ｐゴシック"/>
        <family val="3"/>
        <charset val="128"/>
      </rPr>
      <t>　「現預金」と「有価証券」における譲渡性預金を足したもの</t>
    </r>
  </si>
  <si>
    <r>
      <rPr>
        <sz val="11"/>
        <rFont val="ＭＳ Ｐゴシック"/>
        <family val="3"/>
        <charset val="128"/>
      </rPr>
      <t>※会計基準の改正などにともなう過年度データの修正は行っていません</t>
    </r>
    <rPh sb="1" eb="3">
      <t>カイケイ</t>
    </rPh>
    <rPh sb="3" eb="5">
      <t>キジュン</t>
    </rPh>
    <rPh sb="6" eb="8">
      <t>カイセイ</t>
    </rPh>
    <rPh sb="15" eb="18">
      <t>カネンド</t>
    </rPh>
    <rPh sb="22" eb="24">
      <t>シュウセイ</t>
    </rPh>
    <rPh sb="25" eb="26">
      <t>オコナ</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</si>
  <si>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4" eb="6">
      <t>ネンド</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</si>
  <si>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4" eb="6">
      <t>ネンド</t>
    </rPh>
    <phoneticPr fontId="2"/>
  </si>
  <si>
    <r>
      <t>1</t>
    </r>
    <r>
      <rPr>
        <sz val="10"/>
        <rFont val="ＭＳ Ｐゴシック"/>
        <family val="3"/>
        <charset val="128"/>
      </rPr>
      <t>Ｑ末</t>
    </r>
    <rPh sb="2" eb="3">
      <t>マツ</t>
    </rPh>
    <phoneticPr fontId="2"/>
  </si>
  <si>
    <r>
      <t>2</t>
    </r>
    <r>
      <rPr>
        <sz val="10"/>
        <rFont val="ＭＳ Ｐゴシック"/>
        <family val="3"/>
        <charset val="128"/>
      </rPr>
      <t>Ｑ末</t>
    </r>
    <rPh sb="2" eb="3">
      <t>マツ</t>
    </rPh>
    <phoneticPr fontId="2"/>
  </si>
  <si>
    <r>
      <t>3</t>
    </r>
    <r>
      <rPr>
        <sz val="10"/>
        <rFont val="ＭＳ Ｐゴシック"/>
        <family val="3"/>
        <charset val="128"/>
      </rPr>
      <t>Ｑ末</t>
    </r>
    <rPh sb="2" eb="3">
      <t>マツ</t>
    </rPh>
    <phoneticPr fontId="2"/>
  </si>
  <si>
    <r>
      <rPr>
        <sz val="10"/>
        <rFont val="ＭＳ Ｐゴシック"/>
        <family val="3"/>
        <charset val="128"/>
      </rPr>
      <t>年度末</t>
    </r>
    <rPh sb="0" eb="2">
      <t>ネンド</t>
    </rPh>
    <rPh sb="2" eb="3">
      <t>マツ</t>
    </rPh>
    <phoneticPr fontId="2"/>
  </si>
  <si>
    <r>
      <t xml:space="preserve">2020/6/30
</t>
    </r>
    <r>
      <rPr>
        <i/>
        <sz val="10"/>
        <rFont val="Verdana"/>
        <family val="2"/>
      </rPr>
      <t>As of Jun 30, 2020</t>
    </r>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</si>
  <si>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4" eb="6">
      <t>ネンド</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</si>
  <si>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4" eb="6">
      <t>ネンド</t>
    </rPh>
    <phoneticPr fontId="2"/>
  </si>
  <si>
    <r>
      <t xml:space="preserve">2018/6/30
</t>
    </r>
    <r>
      <rPr>
        <i/>
        <sz val="10"/>
        <rFont val="Verdana"/>
        <family val="2"/>
      </rPr>
      <t>As of Jun 30, 2018</t>
    </r>
    <phoneticPr fontId="2"/>
  </si>
  <si>
    <r>
      <t xml:space="preserve">2018/9/30
</t>
    </r>
    <r>
      <rPr>
        <i/>
        <sz val="10"/>
        <rFont val="Verdana"/>
        <family val="2"/>
      </rPr>
      <t>As of Sep 30, 2018</t>
    </r>
    <phoneticPr fontId="2"/>
  </si>
  <si>
    <r>
      <t xml:space="preserve">2018/12/31
</t>
    </r>
    <r>
      <rPr>
        <i/>
        <sz val="10"/>
        <rFont val="Verdana"/>
        <family val="2"/>
      </rPr>
      <t>As of Dec 31, 2018</t>
    </r>
    <phoneticPr fontId="2"/>
  </si>
  <si>
    <r>
      <t xml:space="preserve">2019/3/31
</t>
    </r>
    <r>
      <rPr>
        <i/>
        <sz val="10"/>
        <rFont val="Verdana"/>
        <family val="2"/>
      </rPr>
      <t>As of Mar 31, 2019</t>
    </r>
    <phoneticPr fontId="2"/>
  </si>
  <si>
    <r>
      <t xml:space="preserve">2019/6/30
</t>
    </r>
    <r>
      <rPr>
        <i/>
        <sz val="10"/>
        <rFont val="Verdana"/>
        <family val="2"/>
      </rPr>
      <t>As of Jun 30, 2019</t>
    </r>
    <phoneticPr fontId="2"/>
  </si>
  <si>
    <r>
      <t xml:space="preserve">2019/9/30
</t>
    </r>
    <r>
      <rPr>
        <i/>
        <sz val="10"/>
        <rFont val="Verdana"/>
        <family val="2"/>
      </rPr>
      <t>As of Sep 30, 2019</t>
    </r>
    <phoneticPr fontId="2"/>
  </si>
  <si>
    <r>
      <t xml:space="preserve">2019/12/31
</t>
    </r>
    <r>
      <rPr>
        <i/>
        <sz val="10"/>
        <rFont val="Verdana"/>
        <family val="2"/>
      </rPr>
      <t>As of Dec 31, 2019</t>
    </r>
    <phoneticPr fontId="2"/>
  </si>
  <si>
    <r>
      <t xml:space="preserve">2020/3/31
</t>
    </r>
    <r>
      <rPr>
        <i/>
        <sz val="10"/>
        <rFont val="Verdana"/>
        <family val="2"/>
      </rPr>
      <t>As of Mar 31, 2020</t>
    </r>
    <phoneticPr fontId="2"/>
  </si>
  <si>
    <r>
      <t xml:space="preserve"> </t>
    </r>
    <r>
      <rPr>
        <sz val="11"/>
        <rFont val="ＭＳ Ｐゴシック"/>
        <family val="3"/>
        <charset val="128"/>
      </rPr>
      <t xml:space="preserve">受取手形及び売掛金
</t>
    </r>
    <r>
      <rPr>
        <sz val="11"/>
        <rFont val="Verdana"/>
        <family val="2"/>
      </rPr>
      <t xml:space="preserve">   </t>
    </r>
    <r>
      <rPr>
        <i/>
        <sz val="11"/>
        <rFont val="Verdana"/>
        <family val="2"/>
      </rPr>
      <t>Notes and accounts receivable</t>
    </r>
    <rPh sb="1" eb="3">
      <t>ウケトリ</t>
    </rPh>
    <rPh sb="3" eb="5">
      <t>テガタ</t>
    </rPh>
    <rPh sb="5" eb="6">
      <t>オヨ</t>
    </rPh>
    <rPh sb="7" eb="9">
      <t>ウリカケ</t>
    </rPh>
    <rPh sb="9" eb="10">
      <t>キン</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</si>
  <si>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4" eb="6">
      <t>ネンド</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</si>
  <si>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4" eb="6">
      <t>ネンド</t>
    </rPh>
    <phoneticPr fontId="2"/>
  </si>
  <si>
    <r>
      <t xml:space="preserve">2016/6/30
</t>
    </r>
    <r>
      <rPr>
        <i/>
        <sz val="10"/>
        <rFont val="Verdana"/>
        <family val="2"/>
      </rPr>
      <t>As of Jun 30, 2016</t>
    </r>
    <phoneticPr fontId="2"/>
  </si>
  <si>
    <r>
      <t xml:space="preserve">2016/9/30
</t>
    </r>
    <r>
      <rPr>
        <i/>
        <sz val="10"/>
        <rFont val="Verdana"/>
        <family val="2"/>
      </rPr>
      <t>As of Sep 30, 2016</t>
    </r>
    <phoneticPr fontId="2"/>
  </si>
  <si>
    <r>
      <t xml:space="preserve">2016/12/31
</t>
    </r>
    <r>
      <rPr>
        <i/>
        <sz val="10"/>
        <rFont val="Verdana"/>
        <family val="2"/>
      </rPr>
      <t>As of Dec 31, 2016</t>
    </r>
    <phoneticPr fontId="2"/>
  </si>
  <si>
    <r>
      <t xml:space="preserve">2017/3/31
</t>
    </r>
    <r>
      <rPr>
        <i/>
        <sz val="10"/>
        <rFont val="Verdana"/>
        <family val="2"/>
      </rPr>
      <t>As of Mar 31, 2017</t>
    </r>
    <phoneticPr fontId="2"/>
  </si>
  <si>
    <r>
      <t xml:space="preserve">2017/6/30
</t>
    </r>
    <r>
      <rPr>
        <i/>
        <sz val="10"/>
        <rFont val="Verdana"/>
        <family val="2"/>
      </rPr>
      <t>As of Jun 30, 2017</t>
    </r>
    <phoneticPr fontId="2"/>
  </si>
  <si>
    <r>
      <t xml:space="preserve">2017/9/30
</t>
    </r>
    <r>
      <rPr>
        <i/>
        <sz val="10"/>
        <rFont val="Verdana"/>
        <family val="2"/>
      </rPr>
      <t>As of Sep 30, 2017</t>
    </r>
    <phoneticPr fontId="2"/>
  </si>
  <si>
    <r>
      <t xml:space="preserve">2017/12/31
</t>
    </r>
    <r>
      <rPr>
        <i/>
        <sz val="10"/>
        <rFont val="Verdana"/>
        <family val="2"/>
      </rPr>
      <t>As of Dec 31, 2017</t>
    </r>
    <phoneticPr fontId="2"/>
  </si>
  <si>
    <r>
      <t xml:space="preserve">2018/3/31
</t>
    </r>
    <r>
      <rPr>
        <i/>
        <sz val="10"/>
        <rFont val="Verdana"/>
        <family val="2"/>
      </rPr>
      <t>As of Mar 31, 2018</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</si>
  <si>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4" eb="6">
      <t>ネンド</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</si>
  <si>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4" eb="6">
      <t>ネンド</t>
    </rPh>
    <phoneticPr fontId="2"/>
  </si>
  <si>
    <r>
      <t xml:space="preserve">2014/6/30
</t>
    </r>
    <r>
      <rPr>
        <i/>
        <sz val="10"/>
        <rFont val="Verdana"/>
        <family val="2"/>
      </rPr>
      <t>As of Jun 30, 2014</t>
    </r>
    <phoneticPr fontId="2"/>
  </si>
  <si>
    <r>
      <t xml:space="preserve">2014/9/30
</t>
    </r>
    <r>
      <rPr>
        <i/>
        <sz val="10"/>
        <rFont val="Verdana"/>
        <family val="2"/>
      </rPr>
      <t>As of Sep 30, 2014</t>
    </r>
    <phoneticPr fontId="2"/>
  </si>
  <si>
    <r>
      <t xml:space="preserve">2014/12/31
</t>
    </r>
    <r>
      <rPr>
        <i/>
        <sz val="10"/>
        <rFont val="Verdana"/>
        <family val="2"/>
      </rPr>
      <t>As of Dec 31, 2014</t>
    </r>
    <phoneticPr fontId="2"/>
  </si>
  <si>
    <r>
      <t xml:space="preserve">2015/3/31
</t>
    </r>
    <r>
      <rPr>
        <i/>
        <sz val="10"/>
        <rFont val="Verdana"/>
        <family val="2"/>
      </rPr>
      <t>As of Mar 31, 2015</t>
    </r>
    <phoneticPr fontId="2"/>
  </si>
  <si>
    <r>
      <t xml:space="preserve">2015/6/30
</t>
    </r>
    <r>
      <rPr>
        <i/>
        <sz val="10"/>
        <rFont val="Verdana"/>
        <family val="2"/>
      </rPr>
      <t>As of Jun 30, 2015</t>
    </r>
    <phoneticPr fontId="2"/>
  </si>
  <si>
    <r>
      <t xml:space="preserve">2015/9/30
</t>
    </r>
    <r>
      <rPr>
        <i/>
        <sz val="10"/>
        <rFont val="Verdana"/>
        <family val="2"/>
      </rPr>
      <t>As of Sep 30, 2015</t>
    </r>
    <phoneticPr fontId="2"/>
  </si>
  <si>
    <r>
      <t xml:space="preserve">2015/12/31
</t>
    </r>
    <r>
      <rPr>
        <i/>
        <sz val="10"/>
        <rFont val="Verdana"/>
        <family val="2"/>
      </rPr>
      <t>As of Dec 31, 2015</t>
    </r>
    <phoneticPr fontId="2"/>
  </si>
  <si>
    <r>
      <t xml:space="preserve">2016/3/31
</t>
    </r>
    <r>
      <rPr>
        <i/>
        <sz val="10"/>
        <rFont val="Verdana"/>
        <family val="2"/>
      </rPr>
      <t>As of Mar 31, 2016</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</si>
  <si>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4" eb="6">
      <t>ネンド</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</si>
  <si>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4" eb="6">
      <t>ネンド</t>
    </rPh>
    <phoneticPr fontId="2"/>
  </si>
  <si>
    <r>
      <t xml:space="preserve">2012/6/30
</t>
    </r>
    <r>
      <rPr>
        <i/>
        <sz val="10"/>
        <rFont val="Verdana"/>
        <family val="2"/>
      </rPr>
      <t>As of Jun 30, 2012</t>
    </r>
    <phoneticPr fontId="2"/>
  </si>
  <si>
    <r>
      <t xml:space="preserve">2012/9/30
</t>
    </r>
    <r>
      <rPr>
        <i/>
        <sz val="10"/>
        <rFont val="Verdana"/>
        <family val="2"/>
      </rPr>
      <t>As of Sep 30, 2012</t>
    </r>
    <phoneticPr fontId="2"/>
  </si>
  <si>
    <r>
      <t xml:space="preserve">2012/12/31
</t>
    </r>
    <r>
      <rPr>
        <i/>
        <sz val="10"/>
        <rFont val="Verdana"/>
        <family val="2"/>
      </rPr>
      <t>As of Dec 31, 2012</t>
    </r>
    <phoneticPr fontId="2"/>
  </si>
  <si>
    <r>
      <t xml:space="preserve">2013/3/31
</t>
    </r>
    <r>
      <rPr>
        <i/>
        <sz val="10"/>
        <rFont val="Verdana"/>
        <family val="2"/>
      </rPr>
      <t>As of Mar 31, 2013</t>
    </r>
    <phoneticPr fontId="2"/>
  </si>
  <si>
    <r>
      <t xml:space="preserve">2013/6/30
</t>
    </r>
    <r>
      <rPr>
        <i/>
        <sz val="10"/>
        <rFont val="Verdana"/>
        <family val="2"/>
      </rPr>
      <t>As of Jun 30, 2013</t>
    </r>
    <phoneticPr fontId="2"/>
  </si>
  <si>
    <r>
      <t xml:space="preserve">2013/9/30
</t>
    </r>
    <r>
      <rPr>
        <i/>
        <sz val="10"/>
        <rFont val="Verdana"/>
        <family val="2"/>
      </rPr>
      <t>As of Sep 30, 2013</t>
    </r>
    <phoneticPr fontId="2"/>
  </si>
  <si>
    <r>
      <t xml:space="preserve">2013/12/31
</t>
    </r>
    <r>
      <rPr>
        <i/>
        <sz val="10"/>
        <rFont val="Verdana"/>
        <family val="2"/>
      </rPr>
      <t>As of Dec 31, 2013</t>
    </r>
    <phoneticPr fontId="2"/>
  </si>
  <si>
    <r>
      <t xml:space="preserve">2014/3/31
</t>
    </r>
    <r>
      <rPr>
        <i/>
        <sz val="10"/>
        <rFont val="Verdana"/>
        <family val="2"/>
      </rPr>
      <t>As of Mar 31, 2014</t>
    </r>
    <phoneticPr fontId="2"/>
  </si>
  <si>
    <r>
      <t xml:space="preserve"> </t>
    </r>
    <r>
      <rPr>
        <sz val="11"/>
        <rFont val="ＭＳ Ｐゴシック"/>
        <family val="3"/>
        <charset val="128"/>
      </rPr>
      <t xml:space="preserve">少数株主持分
</t>
    </r>
    <r>
      <rPr>
        <sz val="11"/>
        <rFont val="Verdana"/>
        <family val="2"/>
      </rPr>
      <t xml:space="preserve">   </t>
    </r>
    <r>
      <rPr>
        <i/>
        <sz val="11"/>
        <rFont val="Verdana"/>
        <family val="2"/>
      </rPr>
      <t>Minority interests</t>
    </r>
    <rPh sb="1" eb="3">
      <t>ショウスウ</t>
    </rPh>
    <rPh sb="3" eb="5">
      <t>カブヌシ</t>
    </rPh>
    <rPh sb="5" eb="7">
      <t>モチブン</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</si>
  <si>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4" eb="6">
      <t>ネンド</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</si>
  <si>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rPh sb="4" eb="6">
      <t>ネンド</t>
    </rPh>
    <phoneticPr fontId="2"/>
  </si>
  <si>
    <r>
      <t xml:space="preserve">2010/6/30
</t>
    </r>
    <r>
      <rPr>
        <i/>
        <sz val="10"/>
        <rFont val="Verdana"/>
        <family val="2"/>
      </rPr>
      <t>As of Jun 30, 2010</t>
    </r>
    <phoneticPr fontId="2"/>
  </si>
  <si>
    <r>
      <t xml:space="preserve">2010/9/30
</t>
    </r>
    <r>
      <rPr>
        <i/>
        <sz val="10"/>
        <rFont val="Verdana"/>
        <family val="2"/>
      </rPr>
      <t>As of Sep 30, 2010</t>
    </r>
    <phoneticPr fontId="2"/>
  </si>
  <si>
    <r>
      <t xml:space="preserve">2010/12/31
</t>
    </r>
    <r>
      <rPr>
        <i/>
        <sz val="10"/>
        <rFont val="Verdana"/>
        <family val="2"/>
      </rPr>
      <t>As of Dec 31, 2010</t>
    </r>
    <phoneticPr fontId="2"/>
  </si>
  <si>
    <r>
      <t xml:space="preserve">2011/3/31
</t>
    </r>
    <r>
      <rPr>
        <i/>
        <sz val="10"/>
        <rFont val="Verdana"/>
        <family val="2"/>
      </rPr>
      <t>As of Mar 31, 2011</t>
    </r>
    <phoneticPr fontId="2"/>
  </si>
  <si>
    <r>
      <t xml:space="preserve">2011/6/30
</t>
    </r>
    <r>
      <rPr>
        <i/>
        <sz val="10"/>
        <rFont val="Verdana"/>
        <family val="2"/>
      </rPr>
      <t>As of Jun 30, 2011</t>
    </r>
    <phoneticPr fontId="2"/>
  </si>
  <si>
    <r>
      <t xml:space="preserve">2011/9/30
</t>
    </r>
    <r>
      <rPr>
        <i/>
        <sz val="10"/>
        <rFont val="Verdana"/>
        <family val="2"/>
      </rPr>
      <t>As of Sep 30, 2011</t>
    </r>
    <phoneticPr fontId="2"/>
  </si>
  <si>
    <r>
      <t xml:space="preserve">2011/12/31
</t>
    </r>
    <r>
      <rPr>
        <i/>
        <sz val="10"/>
        <rFont val="Verdana"/>
        <family val="2"/>
      </rPr>
      <t>As of Dec 31, 2011</t>
    </r>
    <phoneticPr fontId="2"/>
  </si>
  <si>
    <r>
      <t xml:space="preserve">2012/3/31
</t>
    </r>
    <r>
      <rPr>
        <i/>
        <sz val="10"/>
        <rFont val="Verdana"/>
        <family val="2"/>
      </rPr>
      <t>As of Mar 31, 2012</t>
    </r>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</si>
  <si>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4" eb="6">
      <t>ネンド</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</si>
  <si>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4" eb="6">
      <t>ネンド</t>
    </rPh>
    <phoneticPr fontId="2"/>
  </si>
  <si>
    <r>
      <t xml:space="preserve">2008/6/30
</t>
    </r>
    <r>
      <rPr>
        <i/>
        <sz val="10"/>
        <rFont val="Verdana"/>
        <family val="2"/>
      </rPr>
      <t>As of Jun 30, 2008</t>
    </r>
    <phoneticPr fontId="2"/>
  </si>
  <si>
    <r>
      <t xml:space="preserve">2008/9/30
</t>
    </r>
    <r>
      <rPr>
        <i/>
        <sz val="10"/>
        <rFont val="Verdana"/>
        <family val="2"/>
      </rPr>
      <t>As of Sep 30, 2008</t>
    </r>
    <phoneticPr fontId="2"/>
  </si>
  <si>
    <r>
      <t xml:space="preserve">2008/12/31
</t>
    </r>
    <r>
      <rPr>
        <i/>
        <sz val="10"/>
        <rFont val="Verdana"/>
        <family val="2"/>
      </rPr>
      <t>As of Dec 31, 2008</t>
    </r>
    <phoneticPr fontId="2"/>
  </si>
  <si>
    <r>
      <t xml:space="preserve">2009/3/31
</t>
    </r>
    <r>
      <rPr>
        <i/>
        <sz val="10"/>
        <rFont val="Verdana"/>
        <family val="2"/>
      </rPr>
      <t>As of Mar 31, 2009</t>
    </r>
    <phoneticPr fontId="2"/>
  </si>
  <si>
    <r>
      <t xml:space="preserve">2009/6/30
</t>
    </r>
    <r>
      <rPr>
        <i/>
        <sz val="10"/>
        <rFont val="Verdana"/>
        <family val="2"/>
      </rPr>
      <t>As of Jun 30, 2009</t>
    </r>
    <phoneticPr fontId="2"/>
  </si>
  <si>
    <r>
      <t xml:space="preserve">2009/9/30
</t>
    </r>
    <r>
      <rPr>
        <i/>
        <sz val="10"/>
        <rFont val="Verdana"/>
        <family val="2"/>
      </rPr>
      <t>As of Sep 30, 2009</t>
    </r>
    <phoneticPr fontId="2"/>
  </si>
  <si>
    <r>
      <t xml:space="preserve">2009/12/31
</t>
    </r>
    <r>
      <rPr>
        <i/>
        <sz val="10"/>
        <rFont val="Verdana"/>
        <family val="2"/>
      </rPr>
      <t>As of Dec 31, 2009</t>
    </r>
    <phoneticPr fontId="2"/>
  </si>
  <si>
    <r>
      <t xml:space="preserve">2010/3/31
</t>
    </r>
    <r>
      <rPr>
        <i/>
        <sz val="10"/>
        <rFont val="Verdana"/>
        <family val="2"/>
      </rPr>
      <t>As of Mar 31, 2010</t>
    </r>
    <phoneticPr fontId="2"/>
  </si>
  <si>
    <r>
      <rPr>
        <sz val="11"/>
        <rFont val="ＭＳ Ｐゴシック"/>
        <family val="3"/>
        <charset val="128"/>
      </rPr>
      <t>キャッシュフロー計算書　</t>
    </r>
    <r>
      <rPr>
        <i/>
        <sz val="11"/>
        <rFont val="ＭＳ Ｐゴシック"/>
        <family val="3"/>
        <charset val="128"/>
      </rPr>
      <t>～</t>
    </r>
    <r>
      <rPr>
        <i/>
        <sz val="11"/>
        <rFont val="Verdana"/>
        <family val="2"/>
      </rPr>
      <t xml:space="preserve"> Cash Flows </t>
    </r>
    <r>
      <rPr>
        <i/>
        <sz val="11"/>
        <rFont val="ＭＳ Ｐゴシック"/>
        <family val="3"/>
        <charset val="128"/>
      </rPr>
      <t>～</t>
    </r>
    <rPh sb="8" eb="10">
      <t>ケイサン</t>
    </rPh>
    <rPh sb="10" eb="11">
      <t>ショ</t>
    </rPh>
    <phoneticPr fontId="2"/>
  </si>
  <si>
    <r>
      <t xml:space="preserve">  </t>
    </r>
    <r>
      <rPr>
        <sz val="11"/>
        <rFont val="ＭＳ Ｐゴシック"/>
        <family val="3"/>
        <charset val="128"/>
      </rPr>
      <t xml:space="preserve">減価償却費
</t>
    </r>
    <r>
      <rPr>
        <sz val="11"/>
        <rFont val="Verdana"/>
        <family val="2"/>
      </rPr>
      <t xml:space="preserve">    </t>
    </r>
    <r>
      <rPr>
        <i/>
        <sz val="11"/>
        <rFont val="Verdana"/>
        <family val="2"/>
      </rPr>
      <t>Depreciation and amortization</t>
    </r>
    <rPh sb="2" eb="4">
      <t>ゲンカ</t>
    </rPh>
    <rPh sb="4" eb="6">
      <t>ショウキャク</t>
    </rPh>
    <rPh sb="6" eb="7">
      <t>ヒ</t>
    </rPh>
    <phoneticPr fontId="2"/>
  </si>
  <si>
    <r>
      <t xml:space="preserve"> </t>
    </r>
    <r>
      <rPr>
        <sz val="11"/>
        <rFont val="ＭＳ Ｐゴシック"/>
        <family val="3"/>
        <charset val="128"/>
      </rPr>
      <t xml:space="preserve">営業活動によるＣＦ
</t>
    </r>
    <r>
      <rPr>
        <sz val="11"/>
        <rFont val="Verdana"/>
        <family val="2"/>
      </rPr>
      <t xml:space="preserve">   </t>
    </r>
    <r>
      <rPr>
        <i/>
        <sz val="11"/>
        <rFont val="Verdana"/>
        <family val="2"/>
      </rPr>
      <t>Net cash provided by (used in) operating activities</t>
    </r>
    <rPh sb="1" eb="3">
      <t>エイギョウ</t>
    </rPh>
    <rPh sb="3" eb="5">
      <t>カツドウ</t>
    </rPh>
    <phoneticPr fontId="2"/>
  </si>
  <si>
    <r>
      <t xml:space="preserve"> </t>
    </r>
    <r>
      <rPr>
        <sz val="11"/>
        <rFont val="ＭＳ Ｐゴシック"/>
        <family val="3"/>
        <charset val="128"/>
      </rPr>
      <t xml:space="preserve">投資活動によるＣＦ
</t>
    </r>
    <r>
      <rPr>
        <i/>
        <sz val="11"/>
        <rFont val="Verdana"/>
        <family val="2"/>
      </rPr>
      <t xml:space="preserve">   Net cash provided by (used in) investing activities</t>
    </r>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</si>
  <si>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</si>
  <si>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t>
    </r>
    <r>
      <rPr>
        <sz val="11"/>
        <rFont val="ＭＳ Ｐゴシック"/>
        <family val="3"/>
        <charset val="128"/>
      </rPr>
      <t xml:space="preserve">財務活動によるＣＦ
</t>
    </r>
    <r>
      <rPr>
        <i/>
        <sz val="11"/>
        <rFont val="Verdana"/>
        <family val="2"/>
      </rPr>
      <t xml:space="preserve">   Net cash provided by (used in) financing activities</t>
    </r>
    <phoneticPr fontId="2"/>
  </si>
  <si>
    <r>
      <t xml:space="preserve"> </t>
    </r>
    <r>
      <rPr>
        <sz val="11"/>
        <rFont val="ＭＳ Ｐゴシック"/>
        <family val="3"/>
        <charset val="128"/>
      </rPr>
      <t>現金及び現金同等物の四半期末（期末）残高</t>
    </r>
    <r>
      <rPr>
        <i/>
        <sz val="11"/>
        <rFont val="Verdana"/>
        <family val="2"/>
      </rPr>
      <t xml:space="preserve">
   Cash and cash equivalents at the end of period</t>
    </r>
    <rPh sb="11" eb="12">
      <t>シ</t>
    </rPh>
    <rPh sb="12" eb="14">
      <t>ハンキ</t>
    </rPh>
    <rPh sb="14" eb="15">
      <t>マツ</t>
    </rPh>
    <rPh sb="16" eb="18">
      <t>キマツ</t>
    </rPh>
    <rPh sb="19" eb="21">
      <t>ザンダカ</t>
    </rPh>
    <phoneticPr fontId="2"/>
  </si>
  <si>
    <r>
      <rPr>
        <sz val="11"/>
        <rFont val="ＭＳ Ｐゴシック"/>
        <family val="3"/>
        <charset val="128"/>
      </rPr>
      <t>四捨五入等により下一桁が合わない場合があります。</t>
    </r>
    <phoneticPr fontId="2"/>
  </si>
  <si>
    <r>
      <rPr>
        <sz val="11"/>
        <rFont val="ＭＳ Ｐゴシック"/>
        <family val="3"/>
        <charset val="128"/>
      </rPr>
      <t>キャッシュフロー計算書</t>
    </r>
    <r>
      <rPr>
        <i/>
        <sz val="11"/>
        <rFont val="ＭＳ Ｐゴシック"/>
        <family val="3"/>
        <charset val="128"/>
      </rPr>
      <t>～</t>
    </r>
    <r>
      <rPr>
        <i/>
        <sz val="11"/>
        <rFont val="Verdana"/>
        <family val="2"/>
      </rPr>
      <t>Cash Flows</t>
    </r>
    <r>
      <rPr>
        <i/>
        <sz val="11"/>
        <rFont val="ＭＳ Ｐゴシック"/>
        <family val="3"/>
        <charset val="128"/>
      </rPr>
      <t>～</t>
    </r>
    <rPh sb="8" eb="10">
      <t>ケイサン</t>
    </rPh>
    <rPh sb="10" eb="11">
      <t>ショ</t>
    </rPh>
    <phoneticPr fontId="2"/>
  </si>
  <si>
    <r>
      <rPr>
        <b/>
        <sz val="11"/>
        <rFont val="ＭＳ Ｐゴシック"/>
        <family val="3"/>
        <charset val="128"/>
      </rPr>
      <t>※</t>
    </r>
    <r>
      <rPr>
        <b/>
        <sz val="11"/>
        <rFont val="Verdana"/>
        <family val="2"/>
      </rPr>
      <t>22.3</t>
    </r>
    <r>
      <rPr>
        <b/>
        <sz val="11"/>
        <rFont val="ＭＳ Ｐゴシック"/>
        <family val="3"/>
        <charset val="128"/>
      </rPr>
      <t>期、</t>
    </r>
    <r>
      <rPr>
        <b/>
        <sz val="11"/>
        <rFont val="Verdana"/>
        <family val="2"/>
      </rPr>
      <t>21.3</t>
    </r>
    <r>
      <rPr>
        <b/>
        <sz val="11"/>
        <rFont val="ＭＳ Ｐゴシック"/>
        <family val="3"/>
        <charset val="128"/>
      </rPr>
      <t>期は現行の事業セグメントに合わせた組替え後の数値です。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FY22.3 and FY21.3 have been recalculated in accordance with the current business segments </t>
    </r>
    <rPh sb="5" eb="6">
      <t>キ</t>
    </rPh>
    <rPh sb="11" eb="12">
      <t>キ</t>
    </rPh>
    <phoneticPr fontId="2"/>
  </si>
  <si>
    <r>
      <t xml:space="preserve">  </t>
    </r>
    <r>
      <rPr>
        <sz val="11"/>
        <rFont val="ＭＳ Ｐゴシック"/>
        <family val="3"/>
        <charset val="128"/>
      </rPr>
      <t xml:space="preserve">セグメント別業績
</t>
    </r>
    <r>
      <rPr>
        <sz val="11"/>
        <rFont val="Verdana"/>
        <family val="2"/>
      </rPr>
      <t xml:space="preserve">  </t>
    </r>
    <r>
      <rPr>
        <i/>
        <sz val="11"/>
        <rFont val="ＭＳ Ｐゴシック"/>
        <family val="3"/>
        <charset val="128"/>
      </rPr>
      <t>～</t>
    </r>
    <r>
      <rPr>
        <i/>
        <sz val="11"/>
        <rFont val="Verdana"/>
        <family val="2"/>
      </rPr>
      <t>Segment Information</t>
    </r>
    <r>
      <rPr>
        <i/>
        <sz val="11"/>
        <rFont val="ＭＳ Ｐゴシック"/>
        <family val="3"/>
        <charset val="128"/>
      </rPr>
      <t>～</t>
    </r>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</si>
  <si>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2024</t>
    </r>
    <rPh sb="12" eb="13">
      <t>ネン</t>
    </rPh>
    <rPh sb="14" eb="16">
      <t>ガツキ</t>
    </rPh>
    <phoneticPr fontId="2"/>
  </si>
  <si>
    <r>
      <t xml:space="preserve"> </t>
    </r>
    <r>
      <rPr>
        <b/>
        <sz val="11"/>
        <rFont val="ＭＳ Ｐゴシック"/>
        <family val="3"/>
        <charset val="128"/>
      </rPr>
      <t>受注高　</t>
    </r>
    <rPh sb="1" eb="3">
      <t>ジュチュウ</t>
    </rPh>
    <rPh sb="3" eb="4">
      <t>ダカ</t>
    </rPh>
    <phoneticPr fontId="2"/>
  </si>
  <si>
    <r>
      <rPr>
        <i/>
        <sz val="11"/>
        <rFont val="ＭＳ Ｐゴシック"/>
        <family val="3"/>
        <charset val="128"/>
      </rPr>
      <t>　</t>
    </r>
    <r>
      <rPr>
        <i/>
        <sz val="11"/>
        <rFont val="Verdana"/>
        <family val="2"/>
      </rPr>
      <t xml:space="preserve"> Orders received</t>
    </r>
  </si>
  <si>
    <r>
      <t xml:space="preserve"> DX</t>
    </r>
    <r>
      <rPr>
        <sz val="11"/>
        <rFont val="ＭＳ Ｐゴシック"/>
        <family val="3"/>
        <charset val="128"/>
      </rPr>
      <t>ソリューション</t>
    </r>
    <r>
      <rPr>
        <sz val="11"/>
        <rFont val="Verdana"/>
        <family val="2"/>
      </rPr>
      <t>(DXS)</t>
    </r>
    <r>
      <rPr>
        <sz val="11"/>
        <rFont val="ＭＳ Ｐゴシック"/>
        <family val="3"/>
        <charset val="128"/>
      </rPr>
      <t xml:space="preserve">事業
</t>
    </r>
    <r>
      <rPr>
        <i/>
        <sz val="11"/>
        <rFont val="Verdana"/>
        <family val="2"/>
      </rPr>
      <t xml:space="preserve">    DX Solutions (DXS)</t>
    </r>
    <rPh sb="15" eb="17">
      <t>ジギョウ</t>
    </rPh>
    <phoneticPr fontId="2"/>
  </si>
  <si>
    <r>
      <t xml:space="preserve"> </t>
    </r>
    <r>
      <rPr>
        <sz val="11"/>
        <rFont val="ＭＳ Ｐゴシック"/>
        <family val="3"/>
        <charset val="128"/>
      </rPr>
      <t>ネットワークソリューション</t>
    </r>
    <r>
      <rPr>
        <sz val="11"/>
        <rFont val="Verdana"/>
        <family val="2"/>
      </rPr>
      <t>(NWS)</t>
    </r>
    <r>
      <rPr>
        <sz val="11"/>
        <rFont val="ＭＳ Ｐゴシック"/>
        <family val="3"/>
        <charset val="128"/>
      </rPr>
      <t xml:space="preserve">事業
</t>
    </r>
    <r>
      <rPr>
        <sz val="11"/>
        <rFont val="Verdana"/>
        <family val="2"/>
      </rPr>
      <t xml:space="preserve">  </t>
    </r>
    <r>
      <rPr>
        <i/>
        <sz val="11"/>
        <rFont val="Verdana"/>
        <family val="2"/>
      </rPr>
      <t xml:space="preserve"> Network Solutions (NWS)</t>
    </r>
    <rPh sb="19" eb="21">
      <t>ジギョウ</t>
    </rPh>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</si>
  <si>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 (ESS)</t>
    </r>
    <rPh sb="1" eb="3">
      <t>シャカイ</t>
    </rPh>
    <rPh sb="4" eb="6">
      <t>カンキョウ</t>
    </rPh>
    <rPh sb="18" eb="20">
      <t>ジギョウ</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</si>
  <si>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 xml:space="preserve">  Others</t>
    </r>
    <rPh sb="3" eb="4">
      <t>タ</t>
    </rPh>
    <phoneticPr fontId="2"/>
  </si>
  <si>
    <r>
      <t xml:space="preserve"> </t>
    </r>
    <r>
      <rPr>
        <b/>
        <sz val="11"/>
        <rFont val="ＭＳ Ｐゴシック"/>
        <family val="3"/>
        <charset val="128"/>
      </rPr>
      <t>売上高</t>
    </r>
    <rPh sb="1" eb="3">
      <t>ウリアゲ</t>
    </rPh>
    <rPh sb="3" eb="4">
      <t>ダカ</t>
    </rPh>
    <phoneticPr fontId="2"/>
  </si>
  <si>
    <r>
      <rPr>
        <i/>
        <sz val="11"/>
        <rFont val="ＭＳ Ｐゴシック"/>
        <family val="3"/>
        <charset val="128"/>
      </rPr>
      <t>　</t>
    </r>
    <r>
      <rPr>
        <i/>
        <sz val="11"/>
        <rFont val="Verdana"/>
        <family val="2"/>
      </rPr>
      <t xml:space="preserve"> Net sales</t>
    </r>
  </si>
  <si>
    <r>
      <t xml:space="preserve"> </t>
    </r>
    <r>
      <rPr>
        <b/>
        <sz val="11"/>
        <rFont val="ＭＳ Ｐゴシック"/>
        <family val="3"/>
        <charset val="128"/>
      </rPr>
      <t>売上総利益率</t>
    </r>
    <rPh sb="1" eb="3">
      <t>ウリアゲ</t>
    </rPh>
    <rPh sb="3" eb="4">
      <t>ソウ</t>
    </rPh>
    <rPh sb="4" eb="6">
      <t>リエキ</t>
    </rPh>
    <rPh sb="6" eb="7">
      <t>リツ</t>
    </rPh>
    <phoneticPr fontId="2"/>
  </si>
  <si>
    <r>
      <rPr>
        <i/>
        <sz val="11"/>
        <rFont val="ＭＳ Ｐゴシック"/>
        <family val="3"/>
        <charset val="128"/>
      </rPr>
      <t>　</t>
    </r>
    <r>
      <rPr>
        <i/>
        <sz val="11"/>
        <rFont val="Verdana"/>
        <family val="2"/>
      </rPr>
      <t xml:space="preserve"> Gross margin</t>
    </r>
    <phoneticPr fontId="2"/>
  </si>
  <si>
    <r>
      <t xml:space="preserve"> </t>
    </r>
    <r>
      <rPr>
        <b/>
        <sz val="11"/>
        <rFont val="ＭＳ Ｐゴシック"/>
        <family val="3"/>
        <charset val="128"/>
      </rPr>
      <t>営業利益</t>
    </r>
    <rPh sb="1" eb="3">
      <t>エイギョウ</t>
    </rPh>
    <rPh sb="3" eb="5">
      <t>リエキ</t>
    </rPh>
    <phoneticPr fontId="2"/>
  </si>
  <si>
    <r>
      <rPr>
        <i/>
        <sz val="11"/>
        <rFont val="ＭＳ Ｐゴシック"/>
        <family val="3"/>
        <charset val="128"/>
      </rPr>
      <t>　</t>
    </r>
    <r>
      <rPr>
        <i/>
        <sz val="11"/>
        <rFont val="Verdana"/>
        <family val="2"/>
      </rPr>
      <t xml:space="preserve"> Operating income</t>
    </r>
  </si>
  <si>
    <r>
      <t xml:space="preserve"> </t>
    </r>
    <r>
      <rPr>
        <sz val="11"/>
        <rFont val="ＭＳ Ｐゴシック"/>
        <family val="3"/>
        <charset val="128"/>
      </rPr>
      <t xml:space="preserve">消去または全社
</t>
    </r>
    <r>
      <rPr>
        <i/>
        <sz val="11"/>
        <rFont val="Verdana"/>
        <family val="2"/>
      </rPr>
      <t xml:space="preserve">   Eliminations and Corporate</t>
    </r>
    <rPh sb="1" eb="3">
      <t>ショウキョ</t>
    </rPh>
    <rPh sb="6" eb="8">
      <t>ゼンシャ</t>
    </rPh>
    <phoneticPr fontId="2"/>
  </si>
  <si>
    <r>
      <t xml:space="preserve"> </t>
    </r>
    <r>
      <rPr>
        <b/>
        <sz val="11"/>
        <rFont val="ＭＳ Ｐゴシック"/>
        <family val="3"/>
        <charset val="128"/>
      </rPr>
      <t>営業利益率</t>
    </r>
    <rPh sb="1" eb="3">
      <t>エイギョウ</t>
    </rPh>
    <rPh sb="3" eb="5">
      <t>リエキ</t>
    </rPh>
    <rPh sb="5" eb="6">
      <t>リツ</t>
    </rPh>
    <phoneticPr fontId="2"/>
  </si>
  <si>
    <r>
      <rPr>
        <i/>
        <sz val="11"/>
        <rFont val="ＭＳ Ｐゴシック"/>
        <family val="3"/>
        <charset val="128"/>
      </rPr>
      <t>　</t>
    </r>
    <r>
      <rPr>
        <i/>
        <sz val="11"/>
        <rFont val="Verdana"/>
        <family val="2"/>
      </rPr>
      <t xml:space="preserve"> Operating income ratio</t>
    </r>
  </si>
  <si>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
      <rPr>
        <sz val="11"/>
        <rFont val="Verdana"/>
        <family val="2"/>
      </rPr>
      <t xml:space="preserve"> *</t>
    </r>
    <r>
      <rPr>
        <sz val="11"/>
        <rFont val="ＭＳ Ｐゴシック"/>
        <family val="3"/>
        <charset val="128"/>
      </rPr>
      <t>未監査</t>
    </r>
    <r>
      <rPr>
        <sz val="11"/>
        <rFont val="Verdana"/>
        <family val="2"/>
      </rPr>
      <t xml:space="preserve"> *</t>
    </r>
    <r>
      <rPr>
        <i/>
        <sz val="11"/>
        <rFont val="Verdana"/>
        <family val="2"/>
      </rPr>
      <t>unaudited</t>
    </r>
    <rPh sb="12" eb="13">
      <t>ネン</t>
    </rPh>
    <rPh sb="14" eb="16">
      <t>ガツキ</t>
    </rPh>
    <rPh sb="42" eb="45">
      <t>ミカンサ</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</si>
  <si>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</si>
  <si>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12" eb="13">
      <t>ネン</t>
    </rPh>
    <rPh sb="14" eb="16">
      <t>ガツキ</t>
    </rPh>
    <phoneticPr fontId="2"/>
  </si>
  <si>
    <r>
      <t xml:space="preserve"> </t>
    </r>
    <r>
      <rPr>
        <sz val="11"/>
        <rFont val="ＭＳ Ｐゴシック"/>
        <family val="3"/>
        <charset val="128"/>
      </rPr>
      <t xml:space="preserve">デジタルソリューション事業
</t>
    </r>
    <r>
      <rPr>
        <i/>
        <sz val="11"/>
        <rFont val="Verdana"/>
        <family val="2"/>
      </rPr>
      <t xml:space="preserve">    Digital Solutions</t>
    </r>
    <rPh sb="12" eb="14">
      <t>ジギョウ</t>
    </rPh>
    <phoneticPr fontId="2"/>
  </si>
  <si>
    <r>
      <t xml:space="preserve"> </t>
    </r>
    <r>
      <rPr>
        <sz val="11"/>
        <rFont val="ＭＳ Ｐゴシック"/>
        <family val="3"/>
        <charset val="128"/>
      </rPr>
      <t xml:space="preserve">ネットワークインフラ事業
</t>
    </r>
    <r>
      <rPr>
        <sz val="11"/>
        <rFont val="Verdana"/>
        <family val="2"/>
      </rPr>
      <t xml:space="preserve">  </t>
    </r>
    <r>
      <rPr>
        <i/>
        <sz val="11"/>
        <rFont val="Verdana"/>
        <family val="2"/>
      </rPr>
      <t xml:space="preserve"> Network Infrastructures</t>
    </r>
    <rPh sb="11" eb="13">
      <t>ジギョウ</t>
    </rPh>
    <phoneticPr fontId="2"/>
  </si>
  <si>
    <r>
      <t xml:space="preserve"> </t>
    </r>
    <r>
      <rPr>
        <sz val="11"/>
        <rFont val="ＭＳ Ｐゴシック"/>
        <family val="3"/>
        <charset val="128"/>
      </rPr>
      <t xml:space="preserve">エンジニアリング＆サポートサービス事業
</t>
    </r>
    <r>
      <rPr>
        <sz val="11"/>
        <rFont val="Verdana"/>
        <family val="2"/>
      </rPr>
      <t xml:space="preserve">  </t>
    </r>
    <r>
      <rPr>
        <i/>
        <sz val="11"/>
        <rFont val="Verdana"/>
        <family val="2"/>
      </rPr>
      <t xml:space="preserve">  Engineering &amp; Support Services</t>
    </r>
    <rPh sb="18" eb="20">
      <t>ジギョウ</t>
    </rPh>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</si>
  <si>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12" eb="13">
      <t>ネン</t>
    </rPh>
    <rPh sb="14" eb="16">
      <t>ガツキ</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</si>
  <si>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12" eb="13">
      <t>ネン</t>
    </rPh>
    <rPh sb="14" eb="16">
      <t>ガツキ</t>
    </rPh>
    <phoneticPr fontId="2"/>
  </si>
  <si>
    <r>
      <rPr>
        <sz val="11"/>
        <rFont val="ＭＳ Ｐゴシック"/>
        <family val="3"/>
        <charset val="128"/>
      </rPr>
      <t>主要財務指標</t>
    </r>
    <r>
      <rPr>
        <sz val="11"/>
        <rFont val="Verdana"/>
        <family val="2"/>
      </rPr>
      <t xml:space="preserve">  </t>
    </r>
    <r>
      <rPr>
        <i/>
        <sz val="11"/>
        <rFont val="ＭＳ Ｐゴシック"/>
        <family val="3"/>
        <charset val="128"/>
      </rPr>
      <t>～</t>
    </r>
    <r>
      <rPr>
        <i/>
        <sz val="11"/>
        <rFont val="Verdana"/>
        <family val="2"/>
      </rPr>
      <t xml:space="preserve"> Financial Highlights </t>
    </r>
    <r>
      <rPr>
        <i/>
        <sz val="11"/>
        <rFont val="ＭＳ Ｐゴシック"/>
        <family val="3"/>
        <charset val="128"/>
      </rPr>
      <t>～</t>
    </r>
    <rPh sb="0" eb="2">
      <t>シュヨウ</t>
    </rPh>
    <rPh sb="2" eb="4">
      <t>ザイム</t>
    </rPh>
    <rPh sb="4" eb="6">
      <t>シヒョウ</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</si>
  <si>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2009</t>
    </r>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</si>
  <si>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2010</t>
    </r>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</si>
  <si>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2011</t>
    </r>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</si>
  <si>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</si>
  <si>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2013</t>
    </r>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</si>
  <si>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2014</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</si>
  <si>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2015</t>
    </r>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</si>
  <si>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2016</t>
    </r>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</si>
  <si>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2017</t>
    </r>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</si>
  <si>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2018</t>
    </r>
  </si>
  <si>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2019</t>
    </r>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</si>
  <si>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2020</t>
    </r>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</si>
  <si>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2021</t>
    </r>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</si>
  <si>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2022</t>
    </r>
    <phoneticPr fontId="2"/>
  </si>
  <si>
    <r>
      <rPr>
        <sz val="11"/>
        <rFont val="ＭＳ Ｐゴシック"/>
        <family val="3"/>
        <charset val="128"/>
      </rPr>
      <t xml:space="preserve">百万円
</t>
    </r>
    <r>
      <rPr>
        <i/>
        <sz val="11"/>
        <rFont val="Verdana"/>
        <family val="2"/>
      </rPr>
      <t>millions of yen</t>
    </r>
    <rPh sb="0" eb="3">
      <t>ヒャクマンエン</t>
    </rPh>
    <phoneticPr fontId="2"/>
  </si>
  <si>
    <r>
      <t xml:space="preserve"> </t>
    </r>
    <r>
      <rPr>
        <sz val="11"/>
        <rFont val="ＭＳ Ｐゴシック"/>
        <family val="3"/>
        <charset val="128"/>
      </rPr>
      <t xml:space="preserve">売上高
</t>
    </r>
    <r>
      <rPr>
        <i/>
        <sz val="11"/>
        <rFont val="Verdana"/>
        <family val="2"/>
      </rPr>
      <t xml:space="preserve">   Net sales</t>
    </r>
    <phoneticPr fontId="2"/>
  </si>
  <si>
    <r>
      <t xml:space="preserve"> </t>
    </r>
    <r>
      <rPr>
        <sz val="11"/>
        <rFont val="ＭＳ Ｐゴシック"/>
        <family val="3"/>
        <charset val="128"/>
      </rPr>
      <t xml:space="preserve">営業利益
</t>
    </r>
    <r>
      <rPr>
        <i/>
        <sz val="11"/>
        <rFont val="Verdana"/>
        <family val="2"/>
      </rPr>
      <t xml:space="preserve">   Operating income</t>
    </r>
    <phoneticPr fontId="2"/>
  </si>
  <si>
    <r>
      <t xml:space="preserve"> </t>
    </r>
    <r>
      <rPr>
        <sz val="11"/>
        <rFont val="ＭＳ Ｐゴシック"/>
        <family val="3"/>
        <charset val="128"/>
      </rPr>
      <t xml:space="preserve">営業利益率（％）
</t>
    </r>
    <r>
      <rPr>
        <i/>
        <sz val="11"/>
        <rFont val="Verdana"/>
        <family val="2"/>
      </rPr>
      <t xml:space="preserve">   Operating income ratio</t>
    </r>
    <phoneticPr fontId="2"/>
  </si>
  <si>
    <r>
      <t xml:space="preserve"> </t>
    </r>
    <r>
      <rPr>
        <sz val="11"/>
        <rFont val="ＭＳ Ｐゴシック"/>
        <family val="3"/>
        <charset val="128"/>
      </rPr>
      <t xml:space="preserve">親会社株主に帰属する当期純利益
</t>
    </r>
    <r>
      <rPr>
        <i/>
        <sz val="11"/>
        <rFont val="Verdana"/>
        <family val="2"/>
      </rPr>
      <t xml:space="preserve">  Net income attributable to owners of the parent</t>
    </r>
    <phoneticPr fontId="2"/>
  </si>
  <si>
    <r>
      <t xml:space="preserve"> 1</t>
    </r>
    <r>
      <rPr>
        <sz val="11"/>
        <rFont val="ＭＳ Ｐゴシック"/>
        <family val="3"/>
        <charset val="128"/>
      </rPr>
      <t>株当たり当期純利益（円）　※１</t>
    </r>
    <r>
      <rPr>
        <i/>
        <sz val="11"/>
        <rFont val="Verdana"/>
        <family val="2"/>
      </rPr>
      <t xml:space="preserve">
  EPS (yen)</t>
    </r>
    <r>
      <rPr>
        <i/>
        <sz val="11"/>
        <rFont val="ＭＳ Ｐゴシック"/>
        <family val="3"/>
        <charset val="128"/>
      </rPr>
      <t>　</t>
    </r>
    <r>
      <rPr>
        <i/>
        <sz val="11"/>
        <rFont val="Verdana"/>
        <family val="2"/>
      </rPr>
      <t>*1</t>
    </r>
    <rPh sb="2" eb="3">
      <t>カブ</t>
    </rPh>
    <rPh sb="3" eb="4">
      <t>ア</t>
    </rPh>
    <rPh sb="6" eb="8">
      <t>トウキ</t>
    </rPh>
    <rPh sb="8" eb="11">
      <t>ジュンリエキ</t>
    </rPh>
    <rPh sb="12" eb="13">
      <t>エン</t>
    </rPh>
    <phoneticPr fontId="2"/>
  </si>
  <si>
    <r>
      <t xml:space="preserve"> </t>
    </r>
    <r>
      <rPr>
        <sz val="11"/>
        <rFont val="ＭＳ Ｐゴシック"/>
        <family val="3"/>
        <charset val="128"/>
      </rPr>
      <t xml:space="preserve">総資産
</t>
    </r>
    <r>
      <rPr>
        <sz val="11"/>
        <rFont val="Verdana"/>
        <family val="2"/>
      </rPr>
      <t xml:space="preserve">   </t>
    </r>
    <r>
      <rPr>
        <i/>
        <sz val="11"/>
        <rFont val="Verdana"/>
        <family val="2"/>
      </rPr>
      <t>Total assets</t>
    </r>
    <rPh sb="1" eb="4">
      <t>ソウシサン</t>
    </rPh>
    <phoneticPr fontId="9"/>
  </si>
  <si>
    <r>
      <t xml:space="preserve"> </t>
    </r>
    <r>
      <rPr>
        <sz val="11"/>
        <rFont val="ＭＳ Ｐゴシック"/>
        <family val="3"/>
        <charset val="128"/>
      </rPr>
      <t>総資産経常利益率（</t>
    </r>
    <r>
      <rPr>
        <sz val="11"/>
        <rFont val="Verdana"/>
        <family val="2"/>
      </rPr>
      <t>ROA</t>
    </r>
    <r>
      <rPr>
        <sz val="11"/>
        <rFont val="ＭＳ Ｐゴシック"/>
        <family val="3"/>
        <charset val="128"/>
      </rPr>
      <t xml:space="preserve">）（％）
</t>
    </r>
    <r>
      <rPr>
        <sz val="11"/>
        <rFont val="Verdana"/>
        <family val="2"/>
      </rPr>
      <t xml:space="preserve">  </t>
    </r>
    <r>
      <rPr>
        <i/>
        <sz val="11"/>
        <rFont val="Verdana"/>
        <family val="2"/>
      </rPr>
      <t>ROA(%)</t>
    </r>
    <rPh sb="1" eb="4">
      <t>ソウシサン</t>
    </rPh>
    <rPh sb="4" eb="6">
      <t>ケイジョウ</t>
    </rPh>
    <rPh sb="6" eb="8">
      <t>リエキ</t>
    </rPh>
    <rPh sb="8" eb="9">
      <t>リツ</t>
    </rPh>
    <phoneticPr fontId="9"/>
  </si>
  <si>
    <r>
      <t xml:space="preserve"> </t>
    </r>
    <r>
      <rPr>
        <sz val="11"/>
        <rFont val="ＭＳ Ｐゴシック"/>
        <family val="3"/>
        <charset val="128"/>
      </rPr>
      <t xml:space="preserve">自己資本
</t>
    </r>
    <r>
      <rPr>
        <sz val="11"/>
        <rFont val="Verdana"/>
        <family val="2"/>
      </rPr>
      <t xml:space="preserve">   </t>
    </r>
    <r>
      <rPr>
        <i/>
        <sz val="11"/>
        <rFont val="Verdana"/>
        <family val="2"/>
      </rPr>
      <t>Owner's equity</t>
    </r>
    <rPh sb="1" eb="3">
      <t>ジコ</t>
    </rPh>
    <rPh sb="3" eb="5">
      <t>シホン</t>
    </rPh>
    <phoneticPr fontId="2"/>
  </si>
  <si>
    <r>
      <t xml:space="preserve"> </t>
    </r>
    <r>
      <rPr>
        <sz val="11"/>
        <rFont val="ＭＳ Ｐゴシック"/>
        <family val="3"/>
        <charset val="128"/>
      </rPr>
      <t xml:space="preserve">自己資本比率（％）
</t>
    </r>
    <r>
      <rPr>
        <sz val="11"/>
        <rFont val="Verdana"/>
        <family val="2"/>
      </rPr>
      <t xml:space="preserve">   </t>
    </r>
    <r>
      <rPr>
        <i/>
        <sz val="11"/>
        <rFont val="Verdana"/>
        <family val="2"/>
      </rPr>
      <t>Owner's equity ratio (%)</t>
    </r>
    <rPh sb="1" eb="3">
      <t>ジコ</t>
    </rPh>
    <rPh sb="3" eb="5">
      <t>シホン</t>
    </rPh>
    <rPh sb="5" eb="7">
      <t>ヒリツ</t>
    </rPh>
    <phoneticPr fontId="2"/>
  </si>
  <si>
    <r>
      <t xml:space="preserve"> </t>
    </r>
    <r>
      <rPr>
        <sz val="11"/>
        <rFont val="ＭＳ Ｐゴシック"/>
        <family val="3"/>
        <charset val="128"/>
      </rPr>
      <t>自己資本当期純利益率（</t>
    </r>
    <r>
      <rPr>
        <sz val="11"/>
        <rFont val="Verdana"/>
        <family val="2"/>
      </rPr>
      <t>ROE</t>
    </r>
    <r>
      <rPr>
        <sz val="11"/>
        <rFont val="ＭＳ Ｐゴシック"/>
        <family val="3"/>
        <charset val="128"/>
      </rPr>
      <t xml:space="preserve">）（％）
</t>
    </r>
    <r>
      <rPr>
        <sz val="11"/>
        <rFont val="Verdana"/>
        <family val="2"/>
      </rPr>
      <t xml:space="preserve">   </t>
    </r>
    <r>
      <rPr>
        <i/>
        <sz val="11"/>
        <rFont val="Verdana"/>
        <family val="2"/>
      </rPr>
      <t>ROE(%)</t>
    </r>
    <rPh sb="1" eb="3">
      <t>ジコ</t>
    </rPh>
    <rPh sb="5" eb="7">
      <t>トウキ</t>
    </rPh>
    <rPh sb="7" eb="8">
      <t>ジュン</t>
    </rPh>
    <rPh sb="8" eb="10">
      <t>リエキ</t>
    </rPh>
    <rPh sb="10" eb="11">
      <t>リツ</t>
    </rPh>
    <phoneticPr fontId="2"/>
  </si>
  <si>
    <r>
      <t xml:space="preserve"> </t>
    </r>
    <r>
      <rPr>
        <sz val="11"/>
        <rFont val="ＭＳ Ｐゴシック"/>
        <family val="3"/>
        <charset val="128"/>
      </rPr>
      <t xml:space="preserve">純資産
</t>
    </r>
    <r>
      <rPr>
        <sz val="11"/>
        <rFont val="Verdana"/>
        <family val="2"/>
      </rPr>
      <t xml:space="preserve">   </t>
    </r>
    <r>
      <rPr>
        <i/>
        <sz val="11"/>
        <rFont val="Verdana"/>
        <family val="2"/>
      </rPr>
      <t>Net assets</t>
    </r>
    <rPh sb="1" eb="4">
      <t>ジュンシサン</t>
    </rPh>
    <phoneticPr fontId="2"/>
  </si>
  <si>
    <r>
      <t xml:space="preserve"> 1</t>
    </r>
    <r>
      <rPr>
        <sz val="11"/>
        <rFont val="ＭＳ Ｐゴシック"/>
        <family val="3"/>
        <charset val="128"/>
      </rPr>
      <t>株当たり純資産（円）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Net assets per share</t>
    </r>
    <r>
      <rPr>
        <i/>
        <sz val="11"/>
        <rFont val="ＭＳ Ｐゴシック"/>
        <family val="3"/>
        <charset val="128"/>
      </rPr>
      <t>　</t>
    </r>
    <r>
      <rPr>
        <i/>
        <sz val="11"/>
        <rFont val="Verdana"/>
        <family val="2"/>
      </rPr>
      <t>(yen) *1</t>
    </r>
    <rPh sb="2" eb="3">
      <t>カブ</t>
    </rPh>
    <rPh sb="3" eb="4">
      <t>ア</t>
    </rPh>
    <rPh sb="6" eb="9">
      <t>ジュンシサン</t>
    </rPh>
    <rPh sb="10" eb="11">
      <t>エン</t>
    </rPh>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</si>
  <si>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</si>
  <si>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1</t>
    </r>
    <r>
      <rPr>
        <sz val="11"/>
        <rFont val="ＭＳ Ｐゴシック"/>
        <family val="3"/>
        <charset val="128"/>
      </rPr>
      <t>株当たり年間配当金額（円）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Dividends per share (yen)</t>
    </r>
    <r>
      <rPr>
        <i/>
        <sz val="11"/>
        <rFont val="ＭＳ Ｐゴシック"/>
        <family val="3"/>
        <charset val="128"/>
      </rPr>
      <t>　</t>
    </r>
    <r>
      <rPr>
        <i/>
        <sz val="11"/>
        <rFont val="Verdana"/>
        <family val="2"/>
      </rPr>
      <t>*1</t>
    </r>
    <rPh sb="2" eb="3">
      <t>カブ</t>
    </rPh>
    <rPh sb="3" eb="4">
      <t>ア</t>
    </rPh>
    <rPh sb="6" eb="8">
      <t>ネンカン</t>
    </rPh>
    <rPh sb="8" eb="10">
      <t>ハイトウ</t>
    </rPh>
    <rPh sb="10" eb="12">
      <t>キンガク</t>
    </rPh>
    <rPh sb="13" eb="14">
      <t>エン</t>
    </rPh>
    <phoneticPr fontId="2"/>
  </si>
  <si>
    <r>
      <t xml:space="preserve"> </t>
    </r>
    <r>
      <rPr>
        <sz val="11"/>
        <rFont val="ＭＳ Ｐゴシック"/>
        <family val="3"/>
        <charset val="128"/>
      </rPr>
      <t>自己資本配当率</t>
    </r>
    <r>
      <rPr>
        <sz val="11"/>
        <rFont val="Verdana"/>
        <family val="2"/>
      </rPr>
      <t xml:space="preserve">(%)
</t>
    </r>
    <r>
      <rPr>
        <i/>
        <sz val="11"/>
        <rFont val="Verdana"/>
        <family val="2"/>
      </rPr>
      <t xml:space="preserve">  DOE(%)</t>
    </r>
    <rPh sb="1" eb="3">
      <t>ジコ</t>
    </rPh>
    <rPh sb="3" eb="5">
      <t>シホン</t>
    </rPh>
    <rPh sb="5" eb="7">
      <t>ハイトウ</t>
    </rPh>
    <rPh sb="7" eb="8">
      <t>リツ</t>
    </rPh>
    <phoneticPr fontId="2"/>
  </si>
  <si>
    <t>1,8%</t>
    <phoneticPr fontId="2"/>
  </si>
  <si>
    <r>
      <rPr>
        <sz val="11"/>
        <rFont val="Verdana"/>
        <family val="2"/>
      </rPr>
      <t xml:space="preserve"> </t>
    </r>
    <r>
      <rPr>
        <sz val="11"/>
        <rFont val="ＭＳ Ｐゴシック"/>
        <family val="3"/>
        <charset val="128"/>
      </rPr>
      <t>配当性向（連結ベース）（％）</t>
    </r>
    <r>
      <rPr>
        <i/>
        <sz val="11"/>
        <rFont val="Verdana"/>
        <family val="2"/>
      </rPr>
      <t xml:space="preserve">
   Payout ratio</t>
    </r>
    <r>
      <rPr>
        <i/>
        <sz val="11"/>
        <rFont val="ＭＳ Ｐゴシック"/>
        <family val="3"/>
        <charset val="128"/>
      </rPr>
      <t>（％）</t>
    </r>
    <phoneticPr fontId="2"/>
  </si>
  <si>
    <r>
      <rPr>
        <sz val="11"/>
        <rFont val="ＭＳ Ｐゴシック"/>
        <family val="3"/>
        <charset val="128"/>
      </rPr>
      <t>※</t>
    </r>
    <r>
      <rPr>
        <sz val="11"/>
        <rFont val="Verdana"/>
        <family val="2"/>
      </rPr>
      <t xml:space="preserve">2 </t>
    </r>
    <r>
      <rPr>
        <sz val="11"/>
        <rFont val="ＭＳ Ｐゴシック"/>
        <family val="3"/>
        <charset val="128"/>
      </rPr>
      <t>四捨五入等により下一桁が合わない場合があります。</t>
    </r>
    <phoneticPr fontId="2"/>
  </si>
  <si>
    <r>
      <rPr>
        <sz val="11"/>
        <rFont val="ＭＳ Ｐゴシック"/>
        <family val="3"/>
        <charset val="128"/>
      </rPr>
      <t>・・・・・</t>
    </r>
    <phoneticPr fontId="2"/>
  </si>
  <si>
    <r>
      <rPr>
        <b/>
        <u/>
        <sz val="16"/>
        <color indexed="12"/>
        <rFont val="ＭＳ Ｐゴシック"/>
        <family val="3"/>
        <charset val="128"/>
      </rPr>
      <t>←</t>
    </r>
    <r>
      <rPr>
        <b/>
        <u/>
        <sz val="16"/>
        <color indexed="12"/>
        <rFont val="Verdana"/>
        <family val="2"/>
      </rPr>
      <t xml:space="preserve"> </t>
    </r>
    <r>
      <rPr>
        <b/>
        <u/>
        <sz val="16"/>
        <color indexed="12"/>
        <rFont val="ＭＳ Ｐゴシック"/>
        <family val="3"/>
        <charset val="128"/>
      </rPr>
      <t>目次に戻る</t>
    </r>
    <rPh sb="2" eb="4">
      <t>モクジ</t>
    </rPh>
    <rPh sb="5" eb="6">
      <t>モド</t>
    </rPh>
    <phoneticPr fontId="2"/>
  </si>
  <si>
    <r>
      <rPr>
        <b/>
        <sz val="11"/>
        <rFont val="ＭＳ Ｐゴシック"/>
        <family val="3"/>
        <charset val="128"/>
      </rPr>
      <t>※</t>
    </r>
    <r>
      <rPr>
        <b/>
        <sz val="11"/>
        <rFont val="Verdana"/>
        <family val="2"/>
      </rPr>
      <t>20.3</t>
    </r>
    <r>
      <rPr>
        <b/>
        <sz val="11"/>
        <rFont val="ＭＳ Ｐゴシック"/>
        <family val="3"/>
        <charset val="128"/>
      </rPr>
      <t>期、</t>
    </r>
    <r>
      <rPr>
        <b/>
        <sz val="11"/>
        <rFont val="Verdana"/>
        <family val="2"/>
      </rPr>
      <t>19.3</t>
    </r>
    <r>
      <rPr>
        <b/>
        <sz val="11"/>
        <rFont val="ＭＳ Ｐゴシック"/>
        <family val="3"/>
        <charset val="128"/>
      </rPr>
      <t>期は本事業セグメントの内容に合わせた組替え後の数値です。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FY20.3 and FY19.3 have been changed in accordance with this content of business segments </t>
    </r>
    <rPh sb="5" eb="6">
      <t>キ</t>
    </rPh>
    <rPh sb="11" eb="12">
      <t>キ</t>
    </rPh>
    <rPh sb="13" eb="14">
      <t>ホン</t>
    </rPh>
    <phoneticPr fontId="2"/>
  </si>
  <si>
    <r>
      <rPr>
        <b/>
        <sz val="14"/>
        <color theme="1"/>
        <rFont val="MS UI Gothic"/>
        <family val="2"/>
        <charset val="128"/>
      </rPr>
      <t>１</t>
    </r>
    <r>
      <rPr>
        <b/>
        <sz val="14"/>
        <color indexed="8"/>
        <rFont val="メイリオ"/>
        <family val="3"/>
        <charset val="128"/>
      </rPr>
      <t>．受注残</t>
    </r>
    <r>
      <rPr>
        <b/>
        <sz val="14"/>
        <color indexed="8"/>
        <rFont val="Verdana"/>
        <family val="2"/>
      </rPr>
      <t xml:space="preserve"> </t>
    </r>
    <r>
      <rPr>
        <b/>
        <sz val="14"/>
        <color indexed="8"/>
        <rFont val="メイリオ"/>
        <family val="3"/>
        <charset val="128"/>
      </rPr>
      <t>（</t>
    </r>
    <r>
      <rPr>
        <b/>
        <sz val="14"/>
        <color indexed="8"/>
        <rFont val="Verdana"/>
        <family val="2"/>
      </rPr>
      <t>Orders Baclog</t>
    </r>
    <r>
      <rPr>
        <b/>
        <sz val="14"/>
        <color indexed="8"/>
        <rFont val="メイリオ"/>
        <family val="3"/>
        <charset val="128"/>
      </rPr>
      <t>）</t>
    </r>
    <rPh sb="2" eb="4">
      <t>ジュチュウ</t>
    </rPh>
    <rPh sb="4" eb="5">
      <t>ザン</t>
    </rPh>
    <phoneticPr fontId="2"/>
  </si>
  <si>
    <r>
      <t>2</t>
    </r>
    <r>
      <rPr>
        <b/>
        <sz val="14"/>
        <color indexed="8"/>
        <rFont val="メイリオ"/>
        <family val="3"/>
        <charset val="128"/>
      </rPr>
      <t>．事業内容別連結売上高</t>
    </r>
    <r>
      <rPr>
        <b/>
        <sz val="14"/>
        <color indexed="8"/>
        <rFont val="Verdana"/>
        <family val="2"/>
      </rPr>
      <t xml:space="preserve"> </t>
    </r>
    <r>
      <rPr>
        <b/>
        <sz val="14"/>
        <color indexed="8"/>
        <rFont val="メイリオ"/>
        <family val="3"/>
        <charset val="128"/>
      </rPr>
      <t>（</t>
    </r>
    <r>
      <rPr>
        <b/>
        <sz val="14"/>
        <color indexed="8"/>
        <rFont val="Verdana"/>
        <family val="2"/>
      </rPr>
      <t>Sales by Business Type</t>
    </r>
    <r>
      <rPr>
        <b/>
        <sz val="14"/>
        <color indexed="8"/>
        <rFont val="メイリオ"/>
        <family val="3"/>
        <charset val="128"/>
      </rPr>
      <t>）</t>
    </r>
    <rPh sb="2" eb="4">
      <t>ジギョウ</t>
    </rPh>
    <rPh sb="4" eb="6">
      <t>ナイヨウ</t>
    </rPh>
    <rPh sb="6" eb="7">
      <t>ベツ</t>
    </rPh>
    <rPh sb="7" eb="9">
      <t>レンケツ</t>
    </rPh>
    <rPh sb="9" eb="11">
      <t>ウリアゲ</t>
    </rPh>
    <rPh sb="11" eb="12">
      <t>タカ</t>
    </rPh>
    <phoneticPr fontId="2"/>
  </si>
  <si>
    <r>
      <t>3</t>
    </r>
    <r>
      <rPr>
        <b/>
        <sz val="14"/>
        <color indexed="8"/>
        <rFont val="メイリオ"/>
        <family val="3"/>
        <charset val="128"/>
      </rPr>
      <t>．マーケット別受注</t>
    </r>
    <r>
      <rPr>
        <b/>
        <sz val="14"/>
        <color indexed="8"/>
        <rFont val="Verdana"/>
        <family val="2"/>
      </rPr>
      <t xml:space="preserve"> </t>
    </r>
    <r>
      <rPr>
        <b/>
        <sz val="14"/>
        <color indexed="8"/>
        <rFont val="メイリオ"/>
        <family val="3"/>
        <charset val="128"/>
      </rPr>
      <t>（</t>
    </r>
    <r>
      <rPr>
        <b/>
        <sz val="14"/>
        <color indexed="8"/>
        <rFont val="Verdana"/>
        <family val="2"/>
      </rPr>
      <t>Order Receipts by Market</t>
    </r>
    <r>
      <rPr>
        <b/>
        <sz val="14"/>
        <color indexed="8"/>
        <rFont val="メイリオ"/>
        <family val="3"/>
        <charset val="128"/>
      </rPr>
      <t>）</t>
    </r>
    <rPh sb="8" eb="10">
      <t>ジュチュウ</t>
    </rPh>
    <phoneticPr fontId="2"/>
  </si>
  <si>
    <r>
      <t>4</t>
    </r>
    <r>
      <rPr>
        <b/>
        <sz val="14"/>
        <color indexed="8"/>
        <rFont val="メイリオ"/>
        <family val="3"/>
        <charset val="128"/>
      </rPr>
      <t>．マーケット別売上</t>
    </r>
    <r>
      <rPr>
        <b/>
        <sz val="14"/>
        <color indexed="8"/>
        <rFont val="Verdana"/>
        <family val="2"/>
      </rPr>
      <t xml:space="preserve"> </t>
    </r>
    <r>
      <rPr>
        <b/>
        <sz val="14"/>
        <color indexed="8"/>
        <rFont val="メイリオ"/>
        <family val="3"/>
        <charset val="128"/>
      </rPr>
      <t>（</t>
    </r>
    <r>
      <rPr>
        <b/>
        <sz val="14"/>
        <color indexed="8"/>
        <rFont val="Verdana"/>
        <family val="2"/>
      </rPr>
      <t>Sales by Market</t>
    </r>
    <r>
      <rPr>
        <b/>
        <sz val="14"/>
        <color indexed="8"/>
        <rFont val="メイリオ"/>
        <family val="3"/>
        <charset val="128"/>
      </rPr>
      <t>）</t>
    </r>
    <rPh sb="8" eb="10">
      <t>ウリアゲ</t>
    </rPh>
    <phoneticPr fontId="2"/>
  </si>
  <si>
    <r>
      <t>Note</t>
    </r>
    <r>
      <rPr>
        <sz val="12"/>
        <color theme="1"/>
        <rFont val="ＭＳ Ｐゴシック"/>
        <family val="2"/>
        <charset val="128"/>
      </rPr>
      <t>　Reclassified segment data for FY22.3 and FY21.3 are calucurated from 1Q FY23.3 segment backlogs with orders and sales for reference only</t>
    </r>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</si>
  <si>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t>
    </r>
    <rPh sb="1" eb="3">
      <t>シャカイ</t>
    </rPh>
    <rPh sb="4" eb="6">
      <t>カンキョウ</t>
    </rPh>
    <rPh sb="18" eb="20">
      <t>ジギョウ</t>
    </rPh>
    <phoneticPr fontId="2"/>
  </si>
  <si>
    <t>セグメント別業績 （Segment Info. ）</t>
    <phoneticPr fontId="2"/>
  </si>
  <si>
    <t>損益計算書 （Profit &amp; Loss Statement ）</t>
    <phoneticPr fontId="2"/>
  </si>
  <si>
    <t>貸借対照表 （Balance Sheet ）</t>
    <phoneticPr fontId="2"/>
  </si>
  <si>
    <t>キャッシュフロー計算書 （Cash Flows ）</t>
    <phoneticPr fontId="2"/>
  </si>
  <si>
    <t>主要財務指標 （Financial Highlights ）</t>
    <rPh sb="0" eb="2">
      <t>シュヨウ</t>
    </rPh>
    <rPh sb="2" eb="4">
      <t>ザイム</t>
    </rPh>
    <rPh sb="4" eb="6">
      <t>シヒョウ</t>
    </rPh>
    <phoneticPr fontId="2"/>
  </si>
  <si>
    <r>
      <t>NECネッツエスアイ株式会社</t>
    </r>
    <r>
      <rPr>
        <b/>
        <i/>
        <sz val="12"/>
        <rFont val="游ゴシック"/>
        <family val="3"/>
        <charset val="128"/>
      </rPr>
      <t xml:space="preserve"> 
NEC Networks &amp; System Integration Corporation</t>
    </r>
    <phoneticPr fontId="2"/>
  </si>
  <si>
    <t>【参考】旧セグメント別業績 （Old Segment Info. ）</t>
  </si>
  <si>
    <r>
      <rPr>
        <sz val="12"/>
        <color theme="1"/>
        <rFont val="ＭＳ Ｐゴシック"/>
        <family val="2"/>
        <charset val="128"/>
      </rPr>
      <t>※</t>
    </r>
    <r>
      <rPr>
        <sz val="12"/>
        <color theme="1"/>
        <rFont val="Verdana"/>
        <family val="2"/>
      </rPr>
      <t>22.3</t>
    </r>
    <r>
      <rPr>
        <sz val="12"/>
        <color theme="1"/>
        <rFont val="ＭＳ Ｐゴシック"/>
        <family val="2"/>
        <charset val="128"/>
      </rPr>
      <t>期以前の、新セグメントへの訴求数値は、</t>
    </r>
    <r>
      <rPr>
        <sz val="12"/>
        <color theme="1"/>
        <rFont val="Verdana"/>
        <family val="2"/>
      </rPr>
      <t>23.3</t>
    </r>
    <r>
      <rPr>
        <sz val="12"/>
        <color theme="1"/>
        <rFont val="MS UI Gothic"/>
        <family val="2"/>
        <charset val="128"/>
      </rPr>
      <t>期１</t>
    </r>
    <r>
      <rPr>
        <sz val="12"/>
        <color theme="1"/>
        <rFont val="Verdana"/>
        <family val="2"/>
      </rPr>
      <t>Q</t>
    </r>
    <r>
      <rPr>
        <sz val="12"/>
        <color theme="1"/>
        <rFont val="MS UI Gothic"/>
        <family val="2"/>
        <charset val="128"/>
      </rPr>
      <t>の数値から受注・売上にて簡易的に戻した(逆算)参考値です。</t>
    </r>
    <rPh sb="5" eb="6">
      <t>キ</t>
    </rPh>
    <rPh sb="6" eb="8">
      <t>イゼン</t>
    </rPh>
    <rPh sb="10" eb="11">
      <t>シン</t>
    </rPh>
    <rPh sb="18" eb="20">
      <t>ソキュウ</t>
    </rPh>
    <rPh sb="20" eb="22">
      <t>スウチ</t>
    </rPh>
    <rPh sb="28" eb="29">
      <t>キ</t>
    </rPh>
    <rPh sb="32" eb="34">
      <t>スウチ</t>
    </rPh>
    <rPh sb="36" eb="38">
      <t>ジュチュウ</t>
    </rPh>
    <rPh sb="39" eb="41">
      <t>ウリアゲ</t>
    </rPh>
    <rPh sb="43" eb="46">
      <t>カンイテキ</t>
    </rPh>
    <rPh sb="47" eb="48">
      <t>モド</t>
    </rPh>
    <rPh sb="51" eb="53">
      <t>ギャクサン</t>
    </rPh>
    <rPh sb="54" eb="57">
      <t>サンコウチ</t>
    </rPh>
    <phoneticPr fontId="2"/>
  </si>
  <si>
    <r>
      <t xml:space="preserve">補足データ集（数値データ）
</t>
    </r>
    <r>
      <rPr>
        <b/>
        <i/>
        <sz val="12"/>
        <rFont val="游ゴシック"/>
        <family val="3"/>
        <charset val="128"/>
      </rPr>
      <t>Reference data</t>
    </r>
    <rPh sb="0" eb="2">
      <t>ホソク</t>
    </rPh>
    <rPh sb="5" eb="6">
      <t>シュウ</t>
    </rPh>
    <rPh sb="7" eb="9">
      <t>スウチ</t>
    </rPh>
    <phoneticPr fontId="2"/>
  </si>
  <si>
    <r>
      <t>DX</t>
    </r>
    <r>
      <rPr>
        <sz val="12"/>
        <rFont val="メイリオ"/>
        <family val="3"/>
        <charset val="128"/>
      </rPr>
      <t>ソリューション</t>
    </r>
    <phoneticPr fontId="2"/>
  </si>
  <si>
    <r>
      <t>DX</t>
    </r>
    <r>
      <rPr>
        <sz val="12"/>
        <rFont val="メイリオ"/>
        <family val="3"/>
        <charset val="128"/>
      </rPr>
      <t xml:space="preserve">ソリューション
</t>
    </r>
    <r>
      <rPr>
        <sz val="12"/>
        <rFont val="Verdana"/>
        <family val="2"/>
      </rPr>
      <t>DX Solutions</t>
    </r>
    <phoneticPr fontId="2"/>
  </si>
  <si>
    <r>
      <rPr>
        <sz val="12"/>
        <rFont val="メイリオ"/>
        <family val="3"/>
        <charset val="128"/>
      </rPr>
      <t xml:space="preserve">社会・環境ソリューション
</t>
    </r>
    <r>
      <rPr>
        <sz val="12"/>
        <rFont val="Verdana"/>
        <family val="2"/>
      </rPr>
      <t>Evironmental &amp; Social Solutions</t>
    </r>
    <rPh sb="0" eb="2">
      <t>シャカイ</t>
    </rPh>
    <rPh sb="3" eb="5">
      <t>カンキョウ</t>
    </rPh>
    <phoneticPr fontId="2"/>
  </si>
  <si>
    <r>
      <rPr>
        <sz val="12"/>
        <rFont val="メイリオ"/>
        <family val="3"/>
        <charset val="128"/>
      </rPr>
      <t xml:space="preserve">その他
</t>
    </r>
    <r>
      <rPr>
        <sz val="12"/>
        <rFont val="Verdana"/>
        <family val="2"/>
      </rPr>
      <t>Others</t>
    </r>
    <rPh sb="2" eb="3">
      <t>タ</t>
    </rPh>
    <phoneticPr fontId="2"/>
  </si>
  <si>
    <r>
      <rPr>
        <sz val="12"/>
        <rFont val="メイリオ"/>
        <family val="3"/>
        <charset val="128"/>
      </rPr>
      <t xml:space="preserve">合計
</t>
    </r>
    <r>
      <rPr>
        <sz val="12"/>
        <rFont val="Verdana"/>
        <family val="2"/>
      </rPr>
      <t>Total</t>
    </r>
    <rPh sb="0" eb="2">
      <t>ゴウケイ</t>
    </rPh>
    <phoneticPr fontId="2"/>
  </si>
  <si>
    <r>
      <rPr>
        <b/>
        <sz val="12"/>
        <rFont val="ＭＳ Ｐゴシック"/>
        <family val="3"/>
        <charset val="128"/>
      </rPr>
      <t>※</t>
    </r>
    <r>
      <rPr>
        <b/>
        <sz val="12"/>
        <rFont val="Verdana"/>
        <family val="2"/>
      </rPr>
      <t>22.3</t>
    </r>
    <r>
      <rPr>
        <b/>
        <sz val="12"/>
        <rFont val="ＭＳ Ｐゴシック"/>
        <family val="3"/>
        <charset val="128"/>
      </rPr>
      <t>期、</t>
    </r>
    <r>
      <rPr>
        <b/>
        <sz val="12"/>
        <rFont val="Verdana"/>
        <family val="2"/>
      </rPr>
      <t>21.3</t>
    </r>
    <r>
      <rPr>
        <b/>
        <sz val="12"/>
        <rFont val="ＭＳ Ｐゴシック"/>
        <family val="3"/>
        <charset val="128"/>
      </rPr>
      <t>期は現行の事業セグメントに合わせた組替え後の数値です。</t>
    </r>
    <r>
      <rPr>
        <sz val="12"/>
        <rFont val="Verdana"/>
        <family val="2"/>
      </rPr>
      <t xml:space="preserve">
</t>
    </r>
    <r>
      <rPr>
        <b/>
        <i/>
        <sz val="12"/>
        <rFont val="ＭＳ Ｐゴシック"/>
        <family val="3"/>
        <charset val="128"/>
      </rPr>
      <t>※</t>
    </r>
    <r>
      <rPr>
        <b/>
        <i/>
        <sz val="12"/>
        <rFont val="Verdana"/>
        <family val="2"/>
      </rPr>
      <t xml:space="preserve">Segment figures for FY22.3 and FY21.3 have been recalculated in accordance with the current business segments </t>
    </r>
    <rPh sb="5" eb="6">
      <t>キ</t>
    </rPh>
    <rPh sb="11" eb="12">
      <t>キ</t>
    </rPh>
    <phoneticPr fontId="2"/>
  </si>
  <si>
    <r>
      <t>2023</t>
    </r>
    <r>
      <rPr>
        <sz val="14"/>
        <rFont val="メイリオ"/>
        <family val="3"/>
        <charset val="128"/>
      </rPr>
      <t>年</t>
    </r>
    <r>
      <rPr>
        <sz val="14"/>
        <rFont val="Verdana"/>
        <family val="2"/>
      </rPr>
      <t>3</t>
    </r>
    <r>
      <rPr>
        <sz val="14"/>
        <rFont val="メイリオ"/>
        <family val="3"/>
        <charset val="128"/>
      </rPr>
      <t>月期</t>
    </r>
    <r>
      <rPr>
        <sz val="14"/>
        <rFont val="Verdana"/>
        <family val="2"/>
      </rPr>
      <t>(FY2023/3)</t>
    </r>
    <rPh sb="4" eb="5">
      <t>ネン</t>
    </rPh>
    <rPh sb="6" eb="7">
      <t>ガツ</t>
    </rPh>
    <rPh sb="7" eb="8">
      <t>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</si>
  <si>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2023</t>
    </r>
    <phoneticPr fontId="2"/>
  </si>
  <si>
    <r>
      <t xml:space="preserve"> </t>
    </r>
    <r>
      <rPr>
        <sz val="11"/>
        <rFont val="ＭＳ Ｐゴシック"/>
        <family val="3"/>
        <charset val="128"/>
      </rPr>
      <t xml:space="preserve">発行済み株式総数（株）
</t>
    </r>
    <r>
      <rPr>
        <sz val="11"/>
        <rFont val="Verdana"/>
        <family val="2"/>
      </rPr>
      <t xml:space="preserve">   </t>
    </r>
    <r>
      <rPr>
        <i/>
        <sz val="11"/>
        <rFont val="Verdana"/>
        <family val="2"/>
      </rPr>
      <t>Total number of shares issued (shares)</t>
    </r>
    <r>
      <rPr>
        <i/>
        <sz val="11"/>
        <rFont val="ＭＳ Ｐゴシック"/>
        <family val="3"/>
        <charset val="128"/>
      </rPr>
      <t>　</t>
    </r>
    <rPh sb="10" eb="11">
      <t>カブ</t>
    </rPh>
    <phoneticPr fontId="2"/>
  </si>
  <si>
    <r>
      <rPr>
        <sz val="11"/>
        <rFont val="ＭＳ Ｐゴシック"/>
        <family val="3"/>
        <charset val="128"/>
      </rPr>
      <t>※</t>
    </r>
    <r>
      <rPr>
        <sz val="11"/>
        <rFont val="Verdana"/>
        <family val="2"/>
      </rPr>
      <t>1 2020</t>
    </r>
    <r>
      <rPr>
        <sz val="11"/>
        <rFont val="ＭＳ Ｐゴシック"/>
        <family val="3"/>
        <charset val="128"/>
      </rPr>
      <t>年</t>
    </r>
    <r>
      <rPr>
        <sz val="11"/>
        <rFont val="Verdana"/>
        <family val="2"/>
      </rPr>
      <t>3</t>
    </r>
    <r>
      <rPr>
        <sz val="11"/>
        <rFont val="ＭＳ Ｐゴシック"/>
        <family val="3"/>
        <charset val="128"/>
      </rPr>
      <t>月期以前の</t>
    </r>
    <r>
      <rPr>
        <sz val="11"/>
        <rFont val="Verdana"/>
        <family val="2"/>
      </rPr>
      <t>1</t>
    </r>
    <r>
      <rPr>
        <sz val="11"/>
        <rFont val="ＭＳ Ｐゴシック"/>
        <family val="3"/>
        <charset val="128"/>
      </rPr>
      <t>株指標につきましては、</t>
    </r>
    <r>
      <rPr>
        <sz val="11"/>
        <rFont val="Verdana"/>
        <family val="2"/>
      </rPr>
      <t>2020</t>
    </r>
    <r>
      <rPr>
        <sz val="11"/>
        <rFont val="ＭＳ Ｐゴシック"/>
        <family val="3"/>
        <charset val="128"/>
      </rPr>
      <t>年</t>
    </r>
    <r>
      <rPr>
        <sz val="11"/>
        <rFont val="Verdana"/>
        <family val="2"/>
      </rPr>
      <t>6</t>
    </r>
    <r>
      <rPr>
        <sz val="11"/>
        <rFont val="ＭＳ Ｐゴシック"/>
        <family val="3"/>
        <charset val="128"/>
      </rPr>
      <t>月</t>
    </r>
    <r>
      <rPr>
        <sz val="11"/>
        <rFont val="Verdana"/>
        <family val="2"/>
      </rPr>
      <t>1</t>
    </r>
    <r>
      <rPr>
        <sz val="11"/>
        <rFont val="ＭＳ Ｐゴシック"/>
        <family val="3"/>
        <charset val="128"/>
      </rPr>
      <t>日付で実施した</t>
    </r>
    <r>
      <rPr>
        <sz val="11"/>
        <rFont val="Verdana"/>
        <family val="2"/>
      </rPr>
      <t xml:space="preserve"> 1:3</t>
    </r>
    <r>
      <rPr>
        <sz val="11"/>
        <rFont val="ＭＳ Ｐゴシック"/>
        <family val="3"/>
        <charset val="128"/>
      </rPr>
      <t>の株式分割を反映して換算した値で示しています。</t>
    </r>
    <rPh sb="15" eb="16">
      <t>カブ</t>
    </rPh>
    <rPh sb="16" eb="18">
      <t>シヒョウ</t>
    </rPh>
    <phoneticPr fontId="2"/>
  </si>
  <si>
    <t>*1: Per share indicators for the fiscal years ended March 2020 and prior thereto presented above reflect the three-for-one stock split conducted on June 1, 2020.</t>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</si>
  <si>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2023</t>
    </r>
    <rPh sb="12" eb="13">
      <t>ネン</t>
    </rPh>
    <rPh sb="14" eb="16">
      <t>ガツキ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</si>
  <si>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2023</t>
    </r>
    <rPh sb="12" eb="13">
      <t>ネン</t>
    </rPh>
    <rPh sb="14" eb="16">
      <t>ガツキ</t>
    </rPh>
    <phoneticPr fontId="2"/>
  </si>
  <si>
    <r>
      <t>2022</t>
    </r>
    <r>
      <rPr>
        <sz val="11"/>
        <color theme="1"/>
        <rFont val="ＭＳ Ｐゴシック"/>
        <family val="3"/>
        <charset val="128"/>
      </rPr>
      <t>年度</t>
    </r>
    <r>
      <rPr>
        <sz val="11"/>
        <color theme="1"/>
        <rFont val="Verdana"/>
        <family val="2"/>
      </rPr>
      <t xml:space="preserve"> (2023</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ended March 2023</t>
    </r>
    <rPh sb="4" eb="6">
      <t>ネンド</t>
    </rPh>
    <phoneticPr fontId="2"/>
  </si>
  <si>
    <r>
      <t>1Q</t>
    </r>
    <r>
      <rPr>
        <sz val="14"/>
        <rFont val="ＭＳ Ｐゴシック"/>
        <family val="3"/>
        <charset val="128"/>
      </rPr>
      <t>末</t>
    </r>
    <rPh sb="2" eb="3">
      <t>マツ</t>
    </rPh>
    <phoneticPr fontId="2"/>
  </si>
  <si>
    <r>
      <rPr>
        <sz val="14"/>
        <rFont val="ＭＳ Ｐゴシック"/>
        <family val="3"/>
        <charset val="128"/>
      </rPr>
      <t>上期末</t>
    </r>
    <rPh sb="0" eb="2">
      <t>カミキ</t>
    </rPh>
    <rPh sb="2" eb="3">
      <t>マツ</t>
    </rPh>
    <phoneticPr fontId="2"/>
  </si>
  <si>
    <r>
      <t>3Q</t>
    </r>
    <r>
      <rPr>
        <sz val="14"/>
        <rFont val="Meiryo UI"/>
        <family val="3"/>
        <charset val="128"/>
      </rPr>
      <t>末</t>
    </r>
    <rPh sb="2" eb="3">
      <t>マツ</t>
    </rPh>
    <phoneticPr fontId="2"/>
  </si>
  <si>
    <r>
      <rPr>
        <sz val="14"/>
        <rFont val="Meiryo UI"/>
        <family val="3"/>
        <charset val="128"/>
      </rPr>
      <t>年度末</t>
    </r>
    <rPh sb="0" eb="3">
      <t>ネンドマツ</t>
    </rPh>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</si>
  <si>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2024</t>
    </r>
    <rPh sb="12" eb="13">
      <t>ネン</t>
    </rPh>
    <rPh sb="14" eb="16">
      <t>ガツキ</t>
    </rPh>
    <phoneticPr fontId="2"/>
  </si>
  <si>
    <r>
      <t>2024</t>
    </r>
    <r>
      <rPr>
        <sz val="11"/>
        <rFont val="ＭＳ Ｐゴシック"/>
        <family val="3"/>
        <charset val="128"/>
      </rPr>
      <t>年度</t>
    </r>
    <r>
      <rPr>
        <sz val="11"/>
        <rFont val="Verdana"/>
        <family val="2"/>
      </rPr>
      <t xml:space="preserve"> (2025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2025</t>
    </r>
    <rPh sb="12" eb="13">
      <t>ネン</t>
    </rPh>
    <rPh sb="14" eb="16">
      <t>ガツキ</t>
    </rPh>
    <phoneticPr fontId="2"/>
  </si>
  <si>
    <r>
      <t>2024</t>
    </r>
    <r>
      <rPr>
        <sz val="14"/>
        <rFont val="メイリオ"/>
        <family val="3"/>
        <charset val="128"/>
      </rPr>
      <t>年</t>
    </r>
    <r>
      <rPr>
        <sz val="14"/>
        <rFont val="Verdana"/>
        <family val="2"/>
      </rPr>
      <t>3</t>
    </r>
    <r>
      <rPr>
        <sz val="14"/>
        <rFont val="メイリオ"/>
        <family val="3"/>
        <charset val="128"/>
      </rPr>
      <t>月期</t>
    </r>
    <r>
      <rPr>
        <sz val="14"/>
        <rFont val="Verdana"/>
        <family val="2"/>
      </rPr>
      <t>(FY2024/3)</t>
    </r>
    <rPh sb="4" eb="5">
      <t>ネン</t>
    </rPh>
    <rPh sb="6" eb="7">
      <t>ガツ</t>
    </rPh>
    <rPh sb="7" eb="8">
      <t>キ</t>
    </rPh>
    <phoneticPr fontId="2"/>
  </si>
  <si>
    <t>1Q</t>
    <phoneticPr fontId="2"/>
  </si>
  <si>
    <r>
      <rPr>
        <sz val="12"/>
        <rFont val="メイリオ"/>
        <family val="3"/>
        <charset val="128"/>
      </rPr>
      <t xml:space="preserve">ネットワークソリューション
</t>
    </r>
    <r>
      <rPr>
        <sz val="12"/>
        <rFont val="Verdana"/>
        <family val="2"/>
      </rPr>
      <t>Network Solutions</t>
    </r>
    <phoneticPr fontId="2"/>
  </si>
  <si>
    <r>
      <t>※FY22.3</t>
    </r>
    <r>
      <rPr>
        <sz val="10"/>
        <color rgb="FF0000FF"/>
        <rFont val="游ゴシック  "/>
        <family val="3"/>
        <charset val="128"/>
      </rPr>
      <t>以前</t>
    </r>
    <r>
      <rPr>
        <sz val="10"/>
        <color indexed="12"/>
        <rFont val="游ゴシック  "/>
        <family val="3"/>
        <charset val="128"/>
      </rPr>
      <t>のセグメント（Segment for and before FY22.3)</t>
    </r>
    <rPh sb="7" eb="9">
      <t>イゼン</t>
    </rPh>
    <phoneticPr fontId="2"/>
  </si>
  <si>
    <r>
      <t>※セグメント別受注残、事業別売上高、マーケット別受注高</t>
    </r>
    <r>
      <rPr>
        <sz val="10"/>
        <color rgb="FF0000FF"/>
        <rFont val="游ゴシック  "/>
        <family val="3"/>
        <charset val="128"/>
      </rPr>
      <t xml:space="preserve">/売上高
</t>
    </r>
    <r>
      <rPr>
        <sz val="10"/>
        <color indexed="12"/>
        <rFont val="游ゴシック  "/>
        <family val="3"/>
        <charset val="128"/>
      </rPr>
      <t>　</t>
    </r>
    <r>
      <rPr>
        <sz val="9"/>
        <color rgb="FF0000FF"/>
        <rFont val="游ゴシック  "/>
        <family val="3"/>
        <charset val="128"/>
      </rPr>
      <t>（Orders backlog, Sales by business type, Orders/Sales by market)</t>
    </r>
    <rPh sb="7" eb="10">
      <t>ジュチュウザン</t>
    </rPh>
    <rPh sb="11" eb="16">
      <t>ジギョウベツウリアゲ</t>
    </rPh>
    <rPh sb="16" eb="17">
      <t>ダカ</t>
    </rPh>
    <rPh sb="23" eb="24">
      <t>ベツ</t>
    </rPh>
    <rPh sb="24" eb="26">
      <t>ジュチュウ</t>
    </rPh>
    <rPh sb="26" eb="27">
      <t>ダカ</t>
    </rPh>
    <rPh sb="28" eb="31">
      <t>ウリアゲダカ</t>
    </rPh>
    <phoneticPr fontId="2"/>
  </si>
  <si>
    <t>各種参考データ　（Complementary  Data）</t>
    <rPh sb="0" eb="2">
      <t>カクシュ</t>
    </rPh>
    <rPh sb="2" eb="4">
      <t>サンコウ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</si>
</sst>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quot;#,##0"/>
    <numFmt numFmtId="177" formatCode="0.0%"/>
    <numFmt numFmtId="178" formatCode="#,##0_);[Red]\(#,##0\)"/>
    <numFmt numFmtId="179" formatCode="#,##0.00_ "/>
    <numFmt numFmtId="180" formatCode="#,##0.00_);[Red]\(#,##0.00\)"/>
    <numFmt numFmtId="181" formatCode="#,##0_ "/>
    <numFmt numFmtId="182" formatCode="#,##0.0_);[Red]\(#,##0.0\)"/>
    <numFmt numFmtId="183" formatCode="0.0_ "/>
    <numFmt numFmtId="184" formatCode="#,##0_);\(#,##0\)"/>
    <numFmt numFmtId="185" formatCode="0_);[Red]\(0\)"/>
    <numFmt numFmtId="186" formatCode="#,##0.0_ "/>
  </numFmts>
  <fonts count="96">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2"/>
      <name val="ＭＳ Ｐゴシック"/>
      <family val="3"/>
      <charset val="128"/>
    </font>
    <font>
      <i/>
      <sz val="11"/>
      <name val="ＭＳ Ｐゴシック"/>
      <family val="3"/>
      <charset val="128"/>
    </font>
    <font>
      <b/>
      <u/>
      <sz val="12"/>
      <color indexed="12"/>
      <name val="ＭＳ Ｐゴシック"/>
      <family val="3"/>
      <charset val="128"/>
    </font>
    <font>
      <u/>
      <sz val="11"/>
      <color indexed="12"/>
      <name val="ＭＳ Ｐゴシック"/>
      <family val="3"/>
      <charset val="128"/>
    </font>
    <font>
      <b/>
      <sz val="11"/>
      <name val="ＭＳ Ｐゴシック"/>
      <family val="3"/>
      <charset val="128"/>
    </font>
    <font>
      <sz val="11"/>
      <color indexed="10"/>
      <name val="ＭＳ Ｐゴシック"/>
      <family val="3"/>
      <charset val="128"/>
    </font>
    <font>
      <sz val="11"/>
      <name val="MS UI Gothic"/>
      <family val="3"/>
      <charset val="128"/>
    </font>
    <font>
      <sz val="9"/>
      <name val="MS UI Gothic"/>
      <family val="3"/>
      <charset val="128"/>
    </font>
    <font>
      <sz val="10"/>
      <name val="ＭＳ Ｐゴシック"/>
      <family val="3"/>
      <charset val="128"/>
    </font>
    <font>
      <sz val="9"/>
      <name val="ＭＳ Ｐゴシック"/>
      <family val="3"/>
      <charset val="128"/>
    </font>
    <font>
      <b/>
      <i/>
      <u/>
      <sz val="12"/>
      <color indexed="12"/>
      <name val="ＭＳ Ｐゴシック"/>
      <family val="3"/>
      <charset val="128"/>
    </font>
    <font>
      <sz val="11"/>
      <name val="ＭＳ Ｐゴシック"/>
      <family val="3"/>
      <charset val="128"/>
    </font>
    <font>
      <b/>
      <i/>
      <sz val="11"/>
      <name val="ＭＳ Ｐゴシック"/>
      <family val="3"/>
      <charset val="128"/>
    </font>
    <font>
      <b/>
      <i/>
      <u/>
      <sz val="11"/>
      <color rgb="FFFF0000"/>
      <name val="ＭＳ Ｐゴシック"/>
      <family val="3"/>
      <charset val="128"/>
    </font>
    <font>
      <sz val="11"/>
      <color theme="0"/>
      <name val="ＭＳ Ｐゴシック"/>
      <family val="3"/>
      <charset val="128"/>
    </font>
    <font>
      <i/>
      <sz val="11"/>
      <color theme="0"/>
      <name val="ＭＳ Ｐゴシック"/>
      <family val="3"/>
      <charset val="128"/>
    </font>
    <font>
      <b/>
      <sz val="11"/>
      <color theme="0"/>
      <name val="ＭＳ Ｐゴシック"/>
      <family val="3"/>
      <charset val="128"/>
    </font>
    <font>
      <sz val="11"/>
      <color theme="1"/>
      <name val="ＭＳ Ｐゴシック"/>
      <family val="3"/>
      <charset val="128"/>
    </font>
    <font>
      <sz val="11"/>
      <color rgb="FFFF0000"/>
      <name val="ＭＳ Ｐゴシック"/>
      <family val="3"/>
      <charset val="128"/>
    </font>
    <font>
      <sz val="12"/>
      <name val="Arial"/>
      <family val="2"/>
    </font>
    <font>
      <sz val="10"/>
      <color theme="1"/>
      <name val="ＭＳ Ｐゴシック"/>
      <family val="3"/>
      <charset val="128"/>
    </font>
    <font>
      <sz val="14"/>
      <color indexed="8"/>
      <name val="Verdana"/>
      <family val="2"/>
    </font>
    <font>
      <sz val="14"/>
      <color indexed="8"/>
      <name val="メイリオ"/>
      <family val="3"/>
      <charset val="128"/>
    </font>
    <font>
      <sz val="14"/>
      <color rgb="FFFF0000"/>
      <name val="Verdana"/>
      <family val="2"/>
    </font>
    <font>
      <sz val="11"/>
      <color theme="1"/>
      <name val="ＭＳ Ｐゴシック"/>
      <family val="3"/>
      <charset val="128"/>
      <scheme val="minor"/>
    </font>
    <font>
      <sz val="14"/>
      <color theme="1"/>
      <name val="Verdana"/>
      <family val="2"/>
    </font>
    <font>
      <sz val="12"/>
      <color theme="1"/>
      <name val="Verdana"/>
      <family val="2"/>
    </font>
    <font>
      <i/>
      <sz val="12"/>
      <color theme="1"/>
      <name val="Verdana"/>
      <family val="2"/>
    </font>
    <font>
      <b/>
      <sz val="14"/>
      <color theme="1"/>
      <name val="Verdana"/>
      <family val="2"/>
    </font>
    <font>
      <b/>
      <sz val="12"/>
      <color theme="1"/>
      <name val="Verdana"/>
      <family val="2"/>
    </font>
    <font>
      <sz val="14"/>
      <color indexed="8"/>
      <name val="ＭＳ Ｐゴシック"/>
      <family val="3"/>
      <charset val="128"/>
    </font>
    <font>
      <sz val="12"/>
      <color indexed="8"/>
      <name val="メイリオ"/>
      <family val="3"/>
      <charset val="128"/>
    </font>
    <font>
      <sz val="16"/>
      <color theme="1"/>
      <name val="Verdana"/>
      <family val="2"/>
    </font>
    <font>
      <b/>
      <sz val="14"/>
      <color indexed="8"/>
      <name val="メイリオ"/>
      <family val="3"/>
      <charset val="128"/>
    </font>
    <font>
      <b/>
      <sz val="14"/>
      <color indexed="8"/>
      <name val="Verdana"/>
      <family val="2"/>
    </font>
    <font>
      <sz val="14"/>
      <color indexed="8"/>
      <name val="Arial"/>
      <family val="2"/>
    </font>
    <font>
      <sz val="14"/>
      <color indexed="8"/>
      <name val="Meiryo UI"/>
      <family val="3"/>
      <charset val="128"/>
    </font>
    <font>
      <i/>
      <sz val="12"/>
      <color indexed="8"/>
      <name val="メイリオ"/>
      <family val="3"/>
      <charset val="128"/>
    </font>
    <font>
      <sz val="14"/>
      <name val="Verdana"/>
      <family val="2"/>
    </font>
    <font>
      <sz val="12"/>
      <color indexed="8"/>
      <name val="ＭＳ Ｐゴシック"/>
      <family val="3"/>
      <charset val="128"/>
    </font>
    <font>
      <sz val="11"/>
      <color theme="1"/>
      <name val="Verdana"/>
      <family val="2"/>
    </font>
    <font>
      <b/>
      <i/>
      <sz val="12"/>
      <color theme="1"/>
      <name val="Verdana"/>
      <family val="2"/>
    </font>
    <font>
      <sz val="12"/>
      <color theme="1"/>
      <name val="ＭＳ Ｐゴシック"/>
      <family val="3"/>
      <charset val="128"/>
      <scheme val="minor"/>
    </font>
    <font>
      <sz val="14"/>
      <color theme="1"/>
      <name val="Meiryo UI"/>
      <family val="3"/>
      <charset val="128"/>
    </font>
    <font>
      <sz val="14"/>
      <color theme="1"/>
      <name val="ＭＳ Ｐゴシック"/>
      <family val="3"/>
      <charset val="128"/>
      <scheme val="minor"/>
    </font>
    <font>
      <sz val="14"/>
      <color rgb="FFFF0000"/>
      <name val="ＭＳ Ｐゴシック"/>
      <family val="3"/>
      <charset val="128"/>
      <scheme val="minor"/>
    </font>
    <font>
      <sz val="11"/>
      <name val="Verdana"/>
      <family val="2"/>
    </font>
    <font>
      <b/>
      <u/>
      <sz val="12"/>
      <color indexed="12"/>
      <name val="Verdana"/>
      <family val="2"/>
    </font>
    <font>
      <b/>
      <i/>
      <u/>
      <sz val="12"/>
      <color indexed="12"/>
      <name val="Verdana"/>
      <family val="2"/>
    </font>
    <font>
      <i/>
      <sz val="11"/>
      <name val="Verdana"/>
      <family val="2"/>
    </font>
    <font>
      <b/>
      <sz val="11"/>
      <name val="Verdana"/>
      <family val="2"/>
    </font>
    <font>
      <sz val="16"/>
      <name val="Verdana"/>
      <family val="2"/>
    </font>
    <font>
      <i/>
      <sz val="11"/>
      <color theme="1"/>
      <name val="Verdana"/>
      <family val="2"/>
    </font>
    <font>
      <sz val="10"/>
      <color theme="1"/>
      <name val="Verdana"/>
      <family val="2"/>
    </font>
    <font>
      <i/>
      <sz val="10"/>
      <color theme="1"/>
      <name val="Verdana"/>
      <family val="2"/>
    </font>
    <font>
      <sz val="9"/>
      <name val="Verdana"/>
      <family val="2"/>
    </font>
    <font>
      <i/>
      <sz val="9"/>
      <name val="Verdana"/>
      <family val="2"/>
    </font>
    <font>
      <sz val="10"/>
      <name val="Verdana"/>
      <family val="2"/>
    </font>
    <font>
      <i/>
      <sz val="10"/>
      <name val="Verdana"/>
      <family val="2"/>
    </font>
    <font>
      <b/>
      <i/>
      <sz val="11"/>
      <name val="Verdana"/>
      <family val="2"/>
    </font>
    <font>
      <b/>
      <i/>
      <u/>
      <sz val="11"/>
      <color rgb="FFFF0000"/>
      <name val="Verdana"/>
      <family val="2"/>
    </font>
    <font>
      <sz val="11"/>
      <color theme="0"/>
      <name val="Verdana"/>
      <family val="2"/>
    </font>
    <font>
      <sz val="11"/>
      <color indexed="10"/>
      <name val="Verdana"/>
      <family val="2"/>
    </font>
    <font>
      <sz val="11"/>
      <color rgb="FFFF0000"/>
      <name val="Verdana"/>
      <family val="2"/>
    </font>
    <font>
      <i/>
      <sz val="11"/>
      <color rgb="FFFF0000"/>
      <name val="Verdana"/>
      <family val="2"/>
    </font>
    <font>
      <sz val="18"/>
      <name val="Verdana"/>
      <family val="2"/>
    </font>
    <font>
      <b/>
      <sz val="12"/>
      <name val="Verdana"/>
      <family val="2"/>
    </font>
    <font>
      <b/>
      <i/>
      <sz val="12"/>
      <name val="Verdana"/>
      <family val="2"/>
    </font>
    <font>
      <b/>
      <u/>
      <sz val="16"/>
      <color indexed="12"/>
      <name val="Verdana"/>
      <family val="2"/>
    </font>
    <font>
      <b/>
      <u/>
      <sz val="16"/>
      <color indexed="12"/>
      <name val="ＭＳ Ｐゴシック"/>
      <family val="3"/>
      <charset val="128"/>
    </font>
    <font>
      <b/>
      <sz val="16"/>
      <name val="Verdana"/>
      <family val="2"/>
    </font>
    <font>
      <b/>
      <i/>
      <u/>
      <sz val="16"/>
      <color indexed="12"/>
      <name val="Verdana"/>
      <family val="2"/>
    </font>
    <font>
      <sz val="11"/>
      <name val="Verdana"/>
      <family val="3"/>
      <charset val="128"/>
    </font>
    <font>
      <b/>
      <sz val="14"/>
      <color theme="1"/>
      <name val="MS UI Gothic"/>
      <family val="2"/>
      <charset val="128"/>
    </font>
    <font>
      <b/>
      <sz val="14"/>
      <color theme="1"/>
      <name val="Verdana"/>
      <family val="2"/>
      <charset val="128"/>
    </font>
    <font>
      <sz val="12"/>
      <color theme="1"/>
      <name val="ＭＳ Ｐゴシック"/>
      <family val="2"/>
      <charset val="128"/>
    </font>
    <font>
      <sz val="12"/>
      <color theme="1"/>
      <name val="MS UI Gothic"/>
      <family val="2"/>
      <charset val="128"/>
    </font>
    <font>
      <sz val="12"/>
      <color theme="1"/>
      <name val="Verdana"/>
      <family val="2"/>
      <charset val="128"/>
    </font>
    <font>
      <b/>
      <sz val="12"/>
      <name val="游ゴシック"/>
      <family val="3"/>
      <charset val="128"/>
    </font>
    <font>
      <b/>
      <i/>
      <sz val="12"/>
      <name val="游ゴシック"/>
      <family val="3"/>
      <charset val="128"/>
    </font>
    <font>
      <sz val="12"/>
      <name val="Verdana"/>
      <family val="2"/>
    </font>
    <font>
      <sz val="12"/>
      <name val="メイリオ"/>
      <family val="3"/>
      <charset val="128"/>
    </font>
    <font>
      <sz val="12"/>
      <name val="ＭＳ Ｐゴシック"/>
      <family val="3"/>
      <charset val="128"/>
    </font>
    <font>
      <sz val="12"/>
      <name val="Verdana"/>
      <family val="3"/>
      <charset val="128"/>
    </font>
    <font>
      <b/>
      <i/>
      <sz val="12"/>
      <name val="ＭＳ Ｐゴシック"/>
      <family val="3"/>
      <charset val="128"/>
    </font>
    <font>
      <sz val="14"/>
      <name val="メイリオ"/>
      <family val="3"/>
      <charset val="128"/>
    </font>
    <font>
      <sz val="14"/>
      <name val="ＭＳ Ｐゴシック"/>
      <family val="3"/>
      <charset val="128"/>
    </font>
    <font>
      <sz val="14"/>
      <name val="Meiryo UI"/>
      <family val="3"/>
      <charset val="128"/>
    </font>
    <font>
      <sz val="10"/>
      <color indexed="12"/>
      <name val="游ゴシック  "/>
      <family val="3"/>
      <charset val="128"/>
    </font>
    <font>
      <sz val="10"/>
      <color rgb="FF0000FF"/>
      <name val="游ゴシック  "/>
      <family val="3"/>
      <charset val="128"/>
    </font>
    <font>
      <sz val="9"/>
      <color rgb="FF0000FF"/>
      <name val="游ゴシック  "/>
      <family val="3"/>
      <charset val="128"/>
    </font>
    <font>
      <u/>
      <sz val="14"/>
      <color indexed="12"/>
      <name val="ＭＳ Ｐゴシック"/>
      <family val="3"/>
      <charset val="128"/>
    </font>
  </fonts>
  <fills count="10">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99CCFF"/>
        <bgColor indexed="64"/>
      </patternFill>
    </fill>
    <fill>
      <patternFill patternType="solid">
        <fgColor theme="8" tint="0.59999389629810485"/>
        <bgColor indexed="64"/>
      </patternFill>
    </fill>
  </fills>
  <borders count="216">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tted">
        <color indexed="22"/>
      </bottom>
      <diagonal/>
    </border>
    <border>
      <left style="thin">
        <color indexed="64"/>
      </left>
      <right style="thin">
        <color indexed="64"/>
      </right>
      <top style="thin">
        <color indexed="64"/>
      </top>
      <bottom style="dotted">
        <color indexed="22"/>
      </bottom>
      <diagonal/>
    </border>
    <border>
      <left style="thin">
        <color indexed="64"/>
      </left>
      <right/>
      <top style="thin">
        <color indexed="64"/>
      </top>
      <bottom style="dotted">
        <color indexed="22"/>
      </bottom>
      <diagonal/>
    </border>
    <border>
      <left/>
      <right style="thin">
        <color indexed="64"/>
      </right>
      <top style="thin">
        <color indexed="64"/>
      </top>
      <bottom style="dotted">
        <color indexed="22"/>
      </bottom>
      <diagonal/>
    </border>
    <border>
      <left style="double">
        <color indexed="64"/>
      </left>
      <right style="thin">
        <color indexed="64"/>
      </right>
      <top style="thin">
        <color indexed="64"/>
      </top>
      <bottom style="hair">
        <color indexed="55"/>
      </bottom>
      <diagonal/>
    </border>
    <border>
      <left style="thin">
        <color indexed="64"/>
      </left>
      <right style="thin">
        <color indexed="64"/>
      </right>
      <top style="thin">
        <color indexed="64"/>
      </top>
      <bottom style="hair">
        <color indexed="55"/>
      </bottom>
      <diagonal/>
    </border>
    <border>
      <left style="thin">
        <color indexed="64"/>
      </left>
      <right/>
      <top style="thin">
        <color indexed="64"/>
      </top>
      <bottom style="hair">
        <color indexed="55"/>
      </bottom>
      <diagonal/>
    </border>
    <border>
      <left/>
      <right style="thin">
        <color indexed="64"/>
      </right>
      <top style="thin">
        <color indexed="64"/>
      </top>
      <bottom style="hair">
        <color indexed="55"/>
      </bottom>
      <diagonal/>
    </border>
    <border>
      <left style="double">
        <color indexed="64"/>
      </left>
      <right style="thin">
        <color indexed="64"/>
      </right>
      <top style="hair">
        <color indexed="55"/>
      </top>
      <bottom style="thin">
        <color indexed="64"/>
      </bottom>
      <diagonal/>
    </border>
    <border>
      <left style="thin">
        <color indexed="64"/>
      </left>
      <right style="thin">
        <color indexed="64"/>
      </right>
      <top style="hair">
        <color indexed="55"/>
      </top>
      <bottom style="thin">
        <color indexed="64"/>
      </bottom>
      <diagonal/>
    </border>
    <border>
      <left style="thin">
        <color indexed="64"/>
      </left>
      <right/>
      <top style="hair">
        <color indexed="55"/>
      </top>
      <bottom style="thin">
        <color indexed="64"/>
      </bottom>
      <diagonal/>
    </border>
    <border>
      <left/>
      <right style="thin">
        <color indexed="64"/>
      </right>
      <top style="hair">
        <color indexed="55"/>
      </top>
      <bottom style="thin">
        <color indexed="64"/>
      </bottom>
      <diagonal/>
    </border>
    <border>
      <left style="double">
        <color indexed="64"/>
      </left>
      <right style="thin">
        <color indexed="64"/>
      </right>
      <top style="dotted">
        <color indexed="22"/>
      </top>
      <bottom style="thin">
        <color indexed="64"/>
      </bottom>
      <diagonal/>
    </border>
    <border>
      <left style="thin">
        <color indexed="64"/>
      </left>
      <right style="thin">
        <color indexed="64"/>
      </right>
      <top style="dotted">
        <color indexed="22"/>
      </top>
      <bottom style="thin">
        <color indexed="64"/>
      </bottom>
      <diagonal/>
    </border>
    <border>
      <left style="thin">
        <color indexed="64"/>
      </left>
      <right/>
      <top style="dotted">
        <color indexed="22"/>
      </top>
      <bottom style="thin">
        <color indexed="64"/>
      </bottom>
      <diagonal/>
    </border>
    <border>
      <left/>
      <right style="thin">
        <color indexed="64"/>
      </right>
      <top style="dotted">
        <color indexed="22"/>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22"/>
      </bottom>
      <diagonal/>
    </border>
    <border>
      <left/>
      <right style="medium">
        <color indexed="64"/>
      </right>
      <top style="thin">
        <color indexed="64"/>
      </top>
      <bottom style="dotted">
        <color indexed="22"/>
      </bottom>
      <diagonal/>
    </border>
    <border>
      <left style="thin">
        <color indexed="64"/>
      </left>
      <right style="medium">
        <color indexed="64"/>
      </right>
      <top style="thin">
        <color indexed="64"/>
      </top>
      <bottom style="hair">
        <color indexed="55"/>
      </bottom>
      <diagonal/>
    </border>
    <border>
      <left/>
      <right style="medium">
        <color indexed="64"/>
      </right>
      <top style="thin">
        <color indexed="64"/>
      </top>
      <bottom style="hair">
        <color indexed="55"/>
      </bottom>
      <diagonal/>
    </border>
    <border>
      <left style="thin">
        <color indexed="64"/>
      </left>
      <right style="medium">
        <color indexed="64"/>
      </right>
      <top style="hair">
        <color indexed="55"/>
      </top>
      <bottom style="thin">
        <color indexed="64"/>
      </bottom>
      <diagonal/>
    </border>
    <border>
      <left/>
      <right style="medium">
        <color indexed="64"/>
      </right>
      <top style="hair">
        <color indexed="55"/>
      </top>
      <bottom style="thin">
        <color indexed="64"/>
      </bottom>
      <diagonal/>
    </border>
    <border>
      <left style="thin">
        <color indexed="64"/>
      </left>
      <right style="medium">
        <color indexed="64"/>
      </right>
      <top style="dotted">
        <color indexed="22"/>
      </top>
      <bottom style="thin">
        <color indexed="64"/>
      </bottom>
      <diagonal/>
    </border>
    <border>
      <left/>
      <right style="medium">
        <color indexed="64"/>
      </right>
      <top style="dotted">
        <color indexed="22"/>
      </top>
      <bottom style="thin">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dotted">
        <color indexed="22"/>
      </bottom>
      <diagonal/>
    </border>
    <border>
      <left/>
      <right/>
      <top style="thin">
        <color indexed="64"/>
      </top>
      <bottom style="hair">
        <color indexed="55"/>
      </bottom>
      <diagonal/>
    </border>
    <border>
      <left/>
      <right/>
      <top style="hair">
        <color indexed="55"/>
      </top>
      <bottom style="thin">
        <color indexed="64"/>
      </bottom>
      <diagonal/>
    </border>
    <border>
      <left/>
      <right/>
      <top style="dotted">
        <color indexed="22"/>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22"/>
      </bottom>
      <diagonal/>
    </border>
    <border>
      <left style="medium">
        <color indexed="64"/>
      </left>
      <right style="thin">
        <color indexed="64"/>
      </right>
      <top style="thin">
        <color indexed="64"/>
      </top>
      <bottom style="hair">
        <color indexed="55"/>
      </bottom>
      <diagonal/>
    </border>
    <border>
      <left style="medium">
        <color indexed="64"/>
      </left>
      <right style="thin">
        <color indexed="64"/>
      </right>
      <top style="hair">
        <color indexed="55"/>
      </top>
      <bottom style="thin">
        <color indexed="64"/>
      </bottom>
      <diagonal/>
    </border>
    <border>
      <left style="medium">
        <color indexed="64"/>
      </left>
      <right style="thin">
        <color indexed="64"/>
      </right>
      <top style="dotted">
        <color indexed="22"/>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dotted">
        <color indexed="22"/>
      </top>
      <bottom style="thin">
        <color indexed="64"/>
      </bottom>
      <diagonal/>
    </border>
    <border>
      <left style="medium">
        <color indexed="64"/>
      </left>
      <right/>
      <top style="thin">
        <color indexed="64"/>
      </top>
      <bottom style="dotted">
        <color indexed="22"/>
      </bottom>
      <diagonal/>
    </border>
    <border>
      <left style="medium">
        <color indexed="64"/>
      </left>
      <right/>
      <top/>
      <bottom style="thin">
        <color indexed="64"/>
      </bottom>
      <diagonal/>
    </border>
    <border>
      <left style="medium">
        <color indexed="64"/>
      </left>
      <right/>
      <top style="thin">
        <color indexed="64"/>
      </top>
      <bottom style="hair">
        <color indexed="55"/>
      </bottom>
      <diagonal/>
    </border>
    <border>
      <left style="medium">
        <color indexed="64"/>
      </left>
      <right/>
      <top style="hair">
        <color indexed="55"/>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double">
        <color indexed="64"/>
      </right>
      <top style="thin">
        <color indexed="64"/>
      </top>
      <bottom style="dotted">
        <color indexed="22"/>
      </bottom>
      <diagonal/>
    </border>
    <border>
      <left/>
      <right style="double">
        <color indexed="64"/>
      </right>
      <top style="thin">
        <color indexed="64"/>
      </top>
      <bottom style="hair">
        <color indexed="55"/>
      </bottom>
      <diagonal/>
    </border>
    <border>
      <left/>
      <right style="double">
        <color indexed="64"/>
      </right>
      <top style="hair">
        <color indexed="55"/>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bottom style="thin">
        <color indexed="64"/>
      </bottom>
      <diagonal/>
    </border>
    <border>
      <left/>
      <right style="double">
        <color indexed="64"/>
      </right>
      <top style="dotted">
        <color indexed="22"/>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style="medium">
        <color indexed="64"/>
      </right>
      <top/>
      <bottom/>
      <diagonal/>
    </border>
    <border>
      <left style="double">
        <color indexed="64"/>
      </left>
      <right style="thin">
        <color indexed="64"/>
      </right>
      <top/>
      <bottom/>
      <diagonal/>
    </border>
    <border>
      <left style="double">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thin">
        <color indexed="64"/>
      </top>
      <bottom style="dashed">
        <color theme="0" tint="-0.24994659260841701"/>
      </bottom>
      <diagonal/>
    </border>
    <border>
      <left style="thin">
        <color indexed="64"/>
      </left>
      <right style="thin">
        <color indexed="64"/>
      </right>
      <top style="thin">
        <color indexed="64"/>
      </top>
      <bottom style="dashed">
        <color theme="0" tint="-0.24994659260841701"/>
      </bottom>
      <diagonal/>
    </border>
    <border>
      <left style="thin">
        <color indexed="64"/>
      </left>
      <right/>
      <top style="thin">
        <color indexed="64"/>
      </top>
      <bottom style="dashed">
        <color theme="0" tint="-0.24994659260841701"/>
      </bottom>
      <diagonal/>
    </border>
    <border>
      <left style="thin">
        <color indexed="64"/>
      </left>
      <right style="medium">
        <color indexed="64"/>
      </right>
      <top style="thin">
        <color indexed="64"/>
      </top>
      <bottom style="dashed">
        <color theme="0" tint="-0.24994659260841701"/>
      </bottom>
      <diagonal/>
    </border>
    <border>
      <left/>
      <right/>
      <top style="thin">
        <color indexed="64"/>
      </top>
      <bottom style="dashed">
        <color theme="0" tint="-0.24994659260841701"/>
      </bottom>
      <diagonal/>
    </border>
    <border>
      <left style="medium">
        <color indexed="64"/>
      </left>
      <right style="thin">
        <color indexed="64"/>
      </right>
      <top style="thin">
        <color indexed="64"/>
      </top>
      <bottom style="dashed">
        <color theme="0" tint="-0.24994659260841701"/>
      </bottom>
      <diagonal/>
    </border>
    <border>
      <left/>
      <right style="medium">
        <color indexed="64"/>
      </right>
      <top style="thin">
        <color indexed="64"/>
      </top>
      <bottom style="dashed">
        <color theme="0" tint="-0.24994659260841701"/>
      </bottom>
      <diagonal/>
    </border>
    <border>
      <left/>
      <right style="thin">
        <color indexed="64"/>
      </right>
      <top style="dashed">
        <color theme="0" tint="-0.24994659260841701"/>
      </top>
      <bottom style="medium">
        <color indexed="64"/>
      </bottom>
      <diagonal/>
    </border>
    <border>
      <left style="thin">
        <color indexed="64"/>
      </left>
      <right style="thin">
        <color indexed="64"/>
      </right>
      <top style="dashed">
        <color theme="0" tint="-0.24994659260841701"/>
      </top>
      <bottom style="medium">
        <color indexed="64"/>
      </bottom>
      <diagonal/>
    </border>
    <border>
      <left style="thin">
        <color indexed="64"/>
      </left>
      <right/>
      <top style="dashed">
        <color theme="0" tint="-0.24994659260841701"/>
      </top>
      <bottom style="medium">
        <color indexed="64"/>
      </bottom>
      <diagonal/>
    </border>
    <border>
      <left style="thin">
        <color indexed="64"/>
      </left>
      <right style="medium">
        <color indexed="64"/>
      </right>
      <top style="dashed">
        <color theme="0" tint="-0.24994659260841701"/>
      </top>
      <bottom style="medium">
        <color indexed="64"/>
      </bottom>
      <diagonal/>
    </border>
    <border>
      <left/>
      <right/>
      <top style="dashed">
        <color theme="0" tint="-0.24994659260841701"/>
      </top>
      <bottom style="medium">
        <color indexed="64"/>
      </bottom>
      <diagonal/>
    </border>
    <border>
      <left style="medium">
        <color indexed="64"/>
      </left>
      <right style="thin">
        <color indexed="64"/>
      </right>
      <top style="dashed">
        <color theme="0" tint="-0.24994659260841701"/>
      </top>
      <bottom style="medium">
        <color indexed="64"/>
      </bottom>
      <diagonal/>
    </border>
    <border>
      <left/>
      <right style="medium">
        <color indexed="64"/>
      </right>
      <top style="dashed">
        <color theme="0" tint="-0.24994659260841701"/>
      </top>
      <bottom style="medium">
        <color indexed="64"/>
      </bottom>
      <diagonal/>
    </border>
    <border>
      <left style="double">
        <color indexed="64"/>
      </left>
      <right style="thin">
        <color indexed="64"/>
      </right>
      <top style="thin">
        <color indexed="64"/>
      </top>
      <bottom style="dashed">
        <color theme="0" tint="-0.24994659260841701"/>
      </bottom>
      <diagonal/>
    </border>
    <border>
      <left style="double">
        <color indexed="64"/>
      </left>
      <right style="thin">
        <color indexed="64"/>
      </right>
      <top style="dashed">
        <color theme="0" tint="-0.24994659260841701"/>
      </top>
      <bottom style="medium">
        <color indexed="64"/>
      </bottom>
      <diagonal/>
    </border>
    <border>
      <left style="medium">
        <color indexed="64"/>
      </left>
      <right/>
      <top style="thin">
        <color indexed="64"/>
      </top>
      <bottom style="dashed">
        <color theme="0" tint="-0.24994659260841701"/>
      </bottom>
      <diagonal/>
    </border>
    <border>
      <left style="medium">
        <color indexed="64"/>
      </left>
      <right/>
      <top style="dashed">
        <color theme="0" tint="-0.24994659260841701"/>
      </top>
      <bottom style="medium">
        <color indexed="64"/>
      </bottom>
      <diagonal/>
    </border>
    <border>
      <left/>
      <right style="double">
        <color indexed="64"/>
      </right>
      <top style="dashed">
        <color theme="0" tint="-0.24994659260841701"/>
      </top>
      <bottom style="medium">
        <color indexed="64"/>
      </bottom>
      <diagonal/>
    </border>
    <border>
      <left/>
      <right style="double">
        <color indexed="64"/>
      </right>
      <top style="thin">
        <color indexed="64"/>
      </top>
      <bottom style="dashed">
        <color theme="0" tint="-0.24994659260841701"/>
      </bottom>
      <diagonal/>
    </border>
    <border>
      <left style="medium">
        <color indexed="64"/>
      </left>
      <right style="thin">
        <color indexed="64"/>
      </right>
      <top style="medium">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style="double">
        <color indexed="64"/>
      </right>
      <top style="hair">
        <color indexed="64"/>
      </top>
      <bottom style="medium">
        <color indexed="64"/>
      </bottom>
      <diagonal/>
    </border>
  </borders>
  <cellStyleXfs count="12">
    <xf numFmtId="0" fontId="0"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xf numFmtId="38" fontId="1" fillId="0" borderId="0" applyFont="0" applyFill="0" applyBorder="0" applyAlignment="0" applyProtection="0"/>
    <xf numFmtId="38" fontId="15" fillId="0" borderId="0" applyFont="0" applyFill="0" applyBorder="0" applyAlignment="0" applyProtection="0"/>
    <xf numFmtId="0" fontId="15" fillId="0" borderId="0"/>
    <xf numFmtId="0" fontId="1" fillId="0" borderId="0"/>
    <xf numFmtId="0" fontId="28" fillId="0" borderId="0">
      <alignment vertical="center"/>
    </xf>
    <xf numFmtId="0" fontId="1" fillId="0" borderId="0">
      <alignment vertical="center"/>
    </xf>
    <xf numFmtId="9"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1" fillId="0" borderId="0" applyFont="0" applyFill="0" applyBorder="0" applyAlignment="0" applyProtection="0">
      <alignment vertical="center"/>
    </xf>
  </cellStyleXfs>
  <cellXfs count="1233">
    <xf numFmtId="0" fontId="0" fillId="0" borderId="0" xfId="0"/>
    <xf numFmtId="0" fontId="3" fillId="0" borderId="0" xfId="0" applyFont="1"/>
    <xf numFmtId="0" fontId="4" fillId="0" borderId="0" xfId="0" applyFont="1"/>
    <xf numFmtId="0" fontId="0" fillId="0" borderId="0" xfId="0" applyFont="1"/>
    <xf numFmtId="0" fontId="0" fillId="0" borderId="0" xfId="0" applyFont="1" applyFill="1"/>
    <xf numFmtId="0" fontId="3" fillId="0" borderId="0" xfId="0" applyFont="1" applyAlignment="1">
      <alignment vertical="center"/>
    </xf>
    <xf numFmtId="0" fontId="10" fillId="0" borderId="0" xfId="0" applyFont="1"/>
    <xf numFmtId="0" fontId="0" fillId="0" borderId="0" xfId="0" applyFont="1" applyAlignment="1">
      <alignment vertical="center"/>
    </xf>
    <xf numFmtId="0" fontId="14" fillId="0" borderId="0" xfId="2" applyFont="1" applyAlignment="1" applyProtection="1"/>
    <xf numFmtId="0" fontId="0" fillId="0" borderId="0" xfId="0" applyFont="1" applyFill="1" applyBorder="1" applyAlignment="1">
      <alignment vertical="center"/>
    </xf>
    <xf numFmtId="0" fontId="5" fillId="0" borderId="0" xfId="0" applyFont="1" applyAlignment="1">
      <alignment vertical="center"/>
    </xf>
    <xf numFmtId="0" fontId="0" fillId="0" borderId="0" xfId="0" applyFont="1" applyProtection="1">
      <protection locked="0"/>
    </xf>
    <xf numFmtId="0" fontId="5" fillId="0" borderId="0" xfId="0" applyFont="1" applyProtection="1">
      <protection locked="0"/>
    </xf>
    <xf numFmtId="0" fontId="0" fillId="0" borderId="0" xfId="0" applyAlignment="1">
      <alignment vertical="center"/>
    </xf>
    <xf numFmtId="0" fontId="15" fillId="2" borderId="128" xfId="5" applyFont="1" applyFill="1" applyBorder="1"/>
    <xf numFmtId="0" fontId="15" fillId="2" borderId="1" xfId="5" applyFont="1" applyFill="1" applyBorder="1" applyAlignment="1">
      <alignment horizontal="right" wrapText="1"/>
    </xf>
    <xf numFmtId="0" fontId="15" fillId="2" borderId="2" xfId="5" applyFont="1" applyFill="1" applyBorder="1" applyAlignment="1">
      <alignment horizontal="right"/>
    </xf>
    <xf numFmtId="0" fontId="8" fillId="9" borderId="1" xfId="5" applyFont="1" applyFill="1" applyBorder="1" applyAlignment="1"/>
    <xf numFmtId="0" fontId="15" fillId="9" borderId="0" xfId="5" applyFont="1" applyFill="1" applyBorder="1" applyAlignment="1">
      <alignment horizontal="right"/>
    </xf>
    <xf numFmtId="0" fontId="5" fillId="9" borderId="1" xfId="5" applyFont="1" applyFill="1" applyBorder="1" applyAlignment="1">
      <alignment vertical="top"/>
    </xf>
    <xf numFmtId="0" fontId="15" fillId="9" borderId="47" xfId="5" applyFont="1" applyFill="1" applyBorder="1"/>
    <xf numFmtId="0" fontId="15" fillId="9" borderId="48" xfId="5" applyFont="1" applyFill="1" applyBorder="1" applyAlignment="1">
      <alignment vertical="center"/>
    </xf>
    <xf numFmtId="0" fontId="15" fillId="0" borderId="71" xfId="5" applyFont="1" applyFill="1" applyBorder="1" applyAlignment="1">
      <alignment vertical="center" wrapText="1"/>
    </xf>
    <xf numFmtId="0" fontId="15" fillId="0" borderId="49" xfId="5" applyFont="1" applyFill="1" applyBorder="1" applyAlignment="1">
      <alignment vertical="center" wrapText="1"/>
    </xf>
    <xf numFmtId="0" fontId="15" fillId="0" borderId="72" xfId="5" applyFont="1" applyFill="1" applyBorder="1" applyAlignment="1">
      <alignment vertical="center" wrapText="1"/>
    </xf>
    <xf numFmtId="0" fontId="15" fillId="0" borderId="54" xfId="5" applyFont="1" applyFill="1" applyBorder="1" applyAlignment="1">
      <alignment vertical="center"/>
    </xf>
    <xf numFmtId="0" fontId="15" fillId="9" borderId="59" xfId="5" applyFont="1" applyFill="1" applyBorder="1" applyAlignment="1">
      <alignment vertical="center"/>
    </xf>
    <xf numFmtId="0" fontId="15" fillId="0" borderId="73" xfId="5" applyFont="1" applyFill="1" applyBorder="1" applyAlignment="1">
      <alignment vertical="center" wrapText="1"/>
    </xf>
    <xf numFmtId="0" fontId="15" fillId="0" borderId="60" xfId="5" applyFont="1" applyFill="1" applyBorder="1" applyAlignment="1">
      <alignment vertical="center"/>
    </xf>
    <xf numFmtId="0" fontId="8" fillId="9" borderId="1" xfId="5" applyFont="1" applyFill="1" applyBorder="1"/>
    <xf numFmtId="0" fontId="15" fillId="9" borderId="0" xfId="5" applyFont="1" applyFill="1" applyBorder="1"/>
    <xf numFmtId="0" fontId="15" fillId="9" borderId="65" xfId="5" applyFont="1" applyFill="1" applyBorder="1"/>
    <xf numFmtId="0" fontId="8" fillId="9" borderId="27" xfId="5" applyFont="1" applyFill="1" applyBorder="1"/>
    <xf numFmtId="0" fontId="15" fillId="9" borderId="66" xfId="5" applyFont="1" applyFill="1" applyBorder="1" applyAlignment="1">
      <alignment vertical="center"/>
    </xf>
    <xf numFmtId="0" fontId="15" fillId="0" borderId="75" xfId="5" applyFont="1" applyFill="1" applyBorder="1" applyAlignment="1">
      <alignment vertical="center" wrapText="1"/>
    </xf>
    <xf numFmtId="0" fontId="15" fillId="0" borderId="67" xfId="5" applyFont="1" applyFill="1" applyBorder="1" applyAlignment="1">
      <alignment vertical="center"/>
    </xf>
    <xf numFmtId="0" fontId="15" fillId="0" borderId="0" xfId="5" applyFont="1" applyFill="1" applyBorder="1" applyAlignment="1">
      <alignment vertical="center" wrapText="1"/>
    </xf>
    <xf numFmtId="0" fontId="15" fillId="0" borderId="0" xfId="5" applyFont="1" applyFill="1" applyBorder="1" applyAlignment="1">
      <alignment vertical="center"/>
    </xf>
    <xf numFmtId="0" fontId="15" fillId="6" borderId="0" xfId="5" applyFont="1" applyFill="1" applyBorder="1" applyAlignment="1">
      <alignment vertical="center"/>
    </xf>
    <xf numFmtId="0" fontId="12" fillId="0" borderId="0" xfId="0" applyFont="1" applyFill="1"/>
    <xf numFmtId="0" fontId="15" fillId="9" borderId="0" xfId="5" applyFont="1" applyFill="1" applyBorder="1" applyAlignment="1">
      <alignment horizontal="right"/>
    </xf>
    <xf numFmtId="0" fontId="15" fillId="9" borderId="47" xfId="5" applyFont="1" applyFill="1" applyBorder="1"/>
    <xf numFmtId="0" fontId="15" fillId="9" borderId="48" xfId="5" applyFont="1" applyFill="1" applyBorder="1" applyAlignment="1">
      <alignment vertical="center"/>
    </xf>
    <xf numFmtId="0" fontId="0" fillId="0" borderId="71" xfId="5" applyFont="1" applyFill="1" applyBorder="1" applyAlignment="1">
      <alignment vertical="center" wrapText="1"/>
    </xf>
    <xf numFmtId="0" fontId="15" fillId="9" borderId="59" xfId="5" applyFont="1" applyFill="1" applyBorder="1" applyAlignment="1">
      <alignment vertical="center"/>
    </xf>
    <xf numFmtId="0" fontId="15" fillId="9" borderId="0" xfId="5" applyFont="1" applyFill="1" applyBorder="1"/>
    <xf numFmtId="0" fontId="15" fillId="9" borderId="65" xfId="5" applyFont="1" applyFill="1" applyBorder="1"/>
    <xf numFmtId="0" fontId="0" fillId="0" borderId="5" xfId="5" applyFont="1" applyFill="1" applyBorder="1" applyAlignment="1">
      <alignment vertical="center" wrapText="1"/>
    </xf>
    <xf numFmtId="0" fontId="15" fillId="9" borderId="66" xfId="5" applyFont="1" applyFill="1" applyBorder="1" applyAlignment="1">
      <alignment vertical="center"/>
    </xf>
    <xf numFmtId="0" fontId="15" fillId="6" borderId="0" xfId="5" applyFont="1" applyFill="1" applyBorder="1" applyAlignment="1">
      <alignment vertical="center"/>
    </xf>
    <xf numFmtId="0" fontId="0" fillId="0" borderId="0" xfId="0" applyFont="1" applyFill="1" applyAlignment="1">
      <alignment wrapText="1"/>
    </xf>
    <xf numFmtId="0" fontId="0" fillId="0" borderId="0" xfId="0" applyFont="1" applyAlignment="1"/>
    <xf numFmtId="176" fontId="0" fillId="0" borderId="0" xfId="0" applyNumberFormat="1" applyFont="1"/>
    <xf numFmtId="184" fontId="0" fillId="0" borderId="0" xfId="0" applyNumberFormat="1" applyFont="1" applyFill="1"/>
    <xf numFmtId="184" fontId="0" fillId="0" borderId="0" xfId="0" applyNumberFormat="1" applyFont="1"/>
    <xf numFmtId="184" fontId="12" fillId="0" borderId="0" xfId="0" applyNumberFormat="1" applyFont="1" applyFill="1"/>
    <xf numFmtId="184" fontId="5" fillId="0" borderId="0" xfId="0" applyNumberFormat="1" applyFont="1" applyAlignment="1">
      <alignment wrapText="1"/>
    </xf>
    <xf numFmtId="184" fontId="0" fillId="0" borderId="0" xfId="0" applyNumberFormat="1" applyFont="1" applyAlignment="1">
      <alignment vertical="center"/>
    </xf>
    <xf numFmtId="184" fontId="0" fillId="0" borderId="51" xfId="4" applyNumberFormat="1" applyFont="1" applyFill="1" applyBorder="1" applyAlignment="1">
      <alignment vertical="center"/>
    </xf>
    <xf numFmtId="184" fontId="0" fillId="0" borderId="71" xfId="4" applyNumberFormat="1" applyFont="1" applyFill="1" applyBorder="1" applyAlignment="1">
      <alignment vertical="center"/>
    </xf>
    <xf numFmtId="184" fontId="0" fillId="0" borderId="55" xfId="4" applyNumberFormat="1" applyFont="1" applyFill="1" applyBorder="1" applyAlignment="1">
      <alignment vertical="center"/>
    </xf>
    <xf numFmtId="184" fontId="0" fillId="0" borderId="56" xfId="4" applyNumberFormat="1" applyFont="1" applyFill="1" applyBorder="1" applyAlignment="1">
      <alignment vertical="center"/>
    </xf>
    <xf numFmtId="184" fontId="0" fillId="0" borderId="72" xfId="4" applyNumberFormat="1" applyFont="1" applyFill="1" applyBorder="1" applyAlignment="1">
      <alignment vertical="center"/>
    </xf>
    <xf numFmtId="184" fontId="0" fillId="0" borderId="62" xfId="4" applyNumberFormat="1" applyFont="1" applyFill="1" applyBorder="1" applyAlignment="1">
      <alignment vertical="center"/>
    </xf>
    <xf numFmtId="184" fontId="0" fillId="0" borderId="0" xfId="4" applyNumberFormat="1" applyFont="1" applyFill="1" applyBorder="1" applyAlignment="1">
      <alignment horizontal="right" vertical="center"/>
    </xf>
    <xf numFmtId="184" fontId="0" fillId="0" borderId="0" xfId="0" applyNumberFormat="1" applyFont="1" applyAlignment="1"/>
    <xf numFmtId="184" fontId="15" fillId="0" borderId="50" xfId="4" applyNumberFormat="1" applyFont="1" applyFill="1" applyBorder="1" applyAlignment="1">
      <alignment vertical="center"/>
    </xf>
    <xf numFmtId="184" fontId="15" fillId="0" borderId="51" xfId="4" applyNumberFormat="1" applyFont="1" applyFill="1" applyBorder="1" applyAlignment="1">
      <alignment vertical="center"/>
    </xf>
    <xf numFmtId="184" fontId="15" fillId="0" borderId="71" xfId="4" applyNumberFormat="1" applyFont="1" applyFill="1" applyBorder="1" applyAlignment="1">
      <alignment vertical="center"/>
    </xf>
    <xf numFmtId="184" fontId="15" fillId="0" borderId="52" xfId="4" applyNumberFormat="1" applyFont="1" applyFill="1" applyBorder="1" applyAlignment="1">
      <alignment vertical="center"/>
    </xf>
    <xf numFmtId="184" fontId="15" fillId="0" borderId="53" xfId="4" applyNumberFormat="1" applyFont="1" applyFill="1" applyBorder="1" applyAlignment="1">
      <alignment vertical="center"/>
    </xf>
    <xf numFmtId="184" fontId="15" fillId="0" borderId="55" xfId="4" applyNumberFormat="1" applyFont="1" applyFill="1" applyBorder="1" applyAlignment="1">
      <alignment vertical="center"/>
    </xf>
    <xf numFmtId="184" fontId="15" fillId="0" borderId="56" xfId="4" applyNumberFormat="1" applyFont="1" applyFill="1" applyBorder="1" applyAlignment="1">
      <alignment vertical="center"/>
    </xf>
    <xf numFmtId="184" fontId="15" fillId="0" borderId="72" xfId="4" applyNumberFormat="1" applyFont="1" applyFill="1" applyBorder="1" applyAlignment="1">
      <alignment vertical="center"/>
    </xf>
    <xf numFmtId="184" fontId="15" fillId="0" borderId="57" xfId="4" applyNumberFormat="1" applyFont="1" applyFill="1" applyBorder="1" applyAlignment="1">
      <alignment vertical="center"/>
    </xf>
    <xf numFmtId="184" fontId="15" fillId="0" borderId="58" xfId="4" applyNumberFormat="1" applyFont="1" applyFill="1" applyBorder="1" applyAlignment="1">
      <alignment vertical="center"/>
    </xf>
    <xf numFmtId="184" fontId="15" fillId="0" borderId="61" xfId="4" applyNumberFormat="1" applyFont="1" applyFill="1" applyBorder="1" applyAlignment="1">
      <alignment vertical="center"/>
    </xf>
    <xf numFmtId="184" fontId="15" fillId="0" borderId="62" xfId="4" applyNumberFormat="1" applyFont="1" applyFill="1" applyBorder="1" applyAlignment="1">
      <alignment vertical="center"/>
    </xf>
    <xf numFmtId="184" fontId="15" fillId="0" borderId="73" xfId="4" applyNumberFormat="1" applyFont="1" applyFill="1" applyBorder="1" applyAlignment="1">
      <alignment vertical="center"/>
    </xf>
    <xf numFmtId="184" fontId="15" fillId="0" borderId="63" xfId="4" applyNumberFormat="1" applyFont="1" applyFill="1" applyBorder="1" applyAlignment="1">
      <alignment vertical="center"/>
    </xf>
    <xf numFmtId="184" fontId="15" fillId="0" borderId="64" xfId="4" applyNumberFormat="1" applyFont="1" applyFill="1" applyBorder="1" applyAlignment="1">
      <alignment vertical="center"/>
    </xf>
    <xf numFmtId="184" fontId="0" fillId="0" borderId="56" xfId="4" quotePrefix="1" applyNumberFormat="1" applyFont="1" applyFill="1" applyBorder="1" applyAlignment="1">
      <alignment horizontal="right" vertical="center"/>
    </xf>
    <xf numFmtId="184" fontId="0" fillId="0" borderId="57" xfId="4" quotePrefix="1" applyNumberFormat="1" applyFont="1" applyFill="1" applyBorder="1" applyAlignment="1">
      <alignment horizontal="right" vertical="center"/>
    </xf>
    <xf numFmtId="184" fontId="15" fillId="0" borderId="0" xfId="4" applyNumberFormat="1" applyFont="1" applyFill="1" applyBorder="1" applyAlignment="1">
      <alignment horizontal="right" vertical="center"/>
    </xf>
    <xf numFmtId="184" fontId="0" fillId="0" borderId="0" xfId="0" applyNumberFormat="1" applyAlignment="1">
      <alignment vertical="center"/>
    </xf>
    <xf numFmtId="184" fontId="17" fillId="0" borderId="0" xfId="0" applyNumberFormat="1" applyFont="1" applyAlignment="1">
      <alignment vertical="center"/>
    </xf>
    <xf numFmtId="184" fontId="0" fillId="0" borderId="0" xfId="0" applyNumberFormat="1" applyFont="1" applyProtection="1">
      <protection locked="0"/>
    </xf>
    <xf numFmtId="177" fontId="0" fillId="0" borderId="50" xfId="4" applyNumberFormat="1" applyFont="1" applyFill="1" applyBorder="1" applyAlignment="1">
      <alignment horizontal="right" vertical="center"/>
    </xf>
    <xf numFmtId="177" fontId="15" fillId="0" borderId="51" xfId="4" applyNumberFormat="1" applyFont="1" applyFill="1" applyBorder="1" applyAlignment="1">
      <alignment horizontal="right" vertical="center"/>
    </xf>
    <xf numFmtId="177" fontId="15" fillId="0" borderId="71" xfId="4" applyNumberFormat="1" applyFont="1" applyFill="1" applyBorder="1" applyAlignment="1">
      <alignment horizontal="right" vertical="center"/>
    </xf>
    <xf numFmtId="177" fontId="15" fillId="0" borderId="52" xfId="4" applyNumberFormat="1" applyFont="1" applyFill="1" applyBorder="1" applyAlignment="1">
      <alignment horizontal="right" vertical="center"/>
    </xf>
    <xf numFmtId="177" fontId="15" fillId="0" borderId="53" xfId="4" applyNumberFormat="1" applyFont="1" applyFill="1" applyBorder="1" applyAlignment="1">
      <alignment horizontal="right" vertical="center"/>
    </xf>
    <xf numFmtId="177" fontId="15" fillId="0" borderId="50" xfId="4" applyNumberFormat="1" applyFont="1" applyFill="1" applyBorder="1" applyAlignment="1">
      <alignment horizontal="right" vertical="center"/>
    </xf>
    <xf numFmtId="177" fontId="15" fillId="0" borderId="55" xfId="4" applyNumberFormat="1" applyFont="1" applyFill="1" applyBorder="1" applyAlignment="1">
      <alignment horizontal="right" vertical="center"/>
    </xf>
    <xf numFmtId="177" fontId="15" fillId="0" borderId="56" xfId="4" applyNumberFormat="1" applyFont="1" applyFill="1" applyBorder="1" applyAlignment="1">
      <alignment horizontal="right" vertical="center"/>
    </xf>
    <xf numFmtId="177" fontId="15" fillId="0" borderId="72" xfId="4" applyNumberFormat="1" applyFont="1" applyFill="1" applyBorder="1" applyAlignment="1">
      <alignment horizontal="right" vertical="center"/>
    </xf>
    <xf numFmtId="177" fontId="15" fillId="0" borderId="57" xfId="4" applyNumberFormat="1" applyFont="1" applyFill="1" applyBorder="1" applyAlignment="1">
      <alignment horizontal="right" vertical="center"/>
    </xf>
    <xf numFmtId="177" fontId="15" fillId="0" borderId="58" xfId="4" applyNumberFormat="1" applyFont="1" applyFill="1" applyBorder="1" applyAlignment="1">
      <alignment horizontal="right" vertical="center"/>
    </xf>
    <xf numFmtId="177" fontId="0" fillId="0" borderId="56" xfId="4" applyNumberFormat="1" applyFont="1" applyFill="1" applyBorder="1" applyAlignment="1">
      <alignment horizontal="right" vertical="center"/>
    </xf>
    <xf numFmtId="177" fontId="0" fillId="0" borderId="55" xfId="4" applyNumberFormat="1" applyFont="1" applyFill="1" applyBorder="1" applyAlignment="1">
      <alignment horizontal="right" vertical="center"/>
    </xf>
    <xf numFmtId="177" fontId="0" fillId="0" borderId="74" xfId="4" applyNumberFormat="1" applyFont="1" applyFill="1" applyBorder="1" applyAlignment="1">
      <alignment horizontal="right" vertical="center"/>
    </xf>
    <xf numFmtId="177" fontId="15" fillId="0" borderId="68" xfId="4" applyNumberFormat="1" applyFont="1" applyFill="1" applyBorder="1" applyAlignment="1">
      <alignment horizontal="right" vertical="center"/>
    </xf>
    <xf numFmtId="177" fontId="15" fillId="0" borderId="75" xfId="4" applyNumberFormat="1" applyFont="1" applyFill="1" applyBorder="1" applyAlignment="1">
      <alignment horizontal="right" vertical="center"/>
    </xf>
    <xf numFmtId="177" fontId="15" fillId="0" borderId="69" xfId="4" applyNumberFormat="1" applyFont="1" applyFill="1" applyBorder="1" applyAlignment="1">
      <alignment horizontal="right" vertical="center"/>
    </xf>
    <xf numFmtId="177" fontId="15" fillId="0" borderId="70" xfId="4" applyNumberFormat="1" applyFont="1" applyFill="1" applyBorder="1" applyAlignment="1">
      <alignment horizontal="right" vertical="center"/>
    </xf>
    <xf numFmtId="177" fontId="15" fillId="0" borderId="74" xfId="4" applyNumberFormat="1" applyFont="1" applyFill="1" applyBorder="1" applyAlignment="1">
      <alignment horizontal="right" vertical="center"/>
    </xf>
    <xf numFmtId="177" fontId="0" fillId="0" borderId="68" xfId="4" applyNumberFormat="1" applyFont="1" applyFill="1" applyBorder="1" applyAlignment="1">
      <alignment horizontal="right" vertical="center"/>
    </xf>
    <xf numFmtId="177" fontId="0" fillId="0" borderId="69" xfId="4" applyNumberFormat="1" applyFont="1" applyFill="1" applyBorder="1" applyAlignment="1">
      <alignment horizontal="right" vertical="center"/>
    </xf>
    <xf numFmtId="177" fontId="0" fillId="0" borderId="51" xfId="4" applyNumberFormat="1" applyFont="1" applyFill="1" applyBorder="1" applyAlignment="1">
      <alignment horizontal="right" vertical="center"/>
    </xf>
    <xf numFmtId="0" fontId="0" fillId="0" borderId="0" xfId="0" applyFont="1" applyAlignment="1">
      <alignment wrapText="1"/>
    </xf>
    <xf numFmtId="0" fontId="0" fillId="0" borderId="0" xfId="0" applyAlignment="1">
      <alignment wrapText="1"/>
    </xf>
    <xf numFmtId="184" fontId="15" fillId="0" borderId="0" xfId="4" applyNumberFormat="1" applyFont="1" applyFill="1" applyBorder="1" applyAlignment="1">
      <alignment vertical="center"/>
    </xf>
    <xf numFmtId="177" fontId="15" fillId="0" borderId="89" xfId="4" applyNumberFormat="1" applyFont="1" applyFill="1" applyBorder="1" applyAlignment="1">
      <alignment horizontal="right" vertical="center"/>
    </xf>
    <xf numFmtId="177" fontId="15" fillId="0" borderId="0" xfId="4" applyNumberFormat="1" applyFont="1" applyFill="1" applyBorder="1" applyAlignment="1">
      <alignment horizontal="right" vertical="center"/>
    </xf>
    <xf numFmtId="177" fontId="0" fillId="0" borderId="89" xfId="4" applyNumberFormat="1" applyFont="1" applyFill="1" applyBorder="1" applyAlignment="1">
      <alignment horizontal="right" vertical="center"/>
    </xf>
    <xf numFmtId="177" fontId="0" fillId="0" borderId="0" xfId="4" applyNumberFormat="1" applyFont="1" applyFill="1" applyBorder="1" applyAlignment="1">
      <alignment horizontal="right" vertical="center"/>
    </xf>
    <xf numFmtId="184" fontId="0" fillId="0" borderId="0" xfId="0" applyNumberFormat="1" applyFont="1" applyBorder="1"/>
    <xf numFmtId="184" fontId="0" fillId="0" borderId="0" xfId="0" applyNumberFormat="1" applyBorder="1" applyAlignment="1">
      <alignment vertical="center"/>
    </xf>
    <xf numFmtId="0" fontId="0" fillId="0" borderId="0" xfId="0" applyFont="1" applyFill="1" applyAlignment="1">
      <alignment wrapText="1"/>
    </xf>
    <xf numFmtId="0" fontId="0" fillId="0" borderId="0" xfId="0" applyFont="1" applyAlignment="1"/>
    <xf numFmtId="0" fontId="0" fillId="0" borderId="0" xfId="0" applyAlignment="1">
      <alignment wrapText="1"/>
    </xf>
    <xf numFmtId="184" fontId="0" fillId="6" borderId="0" xfId="4" quotePrefix="1" applyNumberFormat="1" applyFont="1" applyFill="1" applyBorder="1" applyAlignment="1">
      <alignment horizontal="right" vertical="center"/>
    </xf>
    <xf numFmtId="177" fontId="15" fillId="0" borderId="49" xfId="4" applyNumberFormat="1" applyFont="1" applyFill="1" applyBorder="1" applyAlignment="1">
      <alignment horizontal="right" vertical="center"/>
    </xf>
    <xf numFmtId="177" fontId="15" fillId="0" borderId="54" xfId="4" applyNumberFormat="1" applyFont="1" applyFill="1" applyBorder="1" applyAlignment="1">
      <alignment horizontal="right" vertical="center"/>
    </xf>
    <xf numFmtId="177" fontId="15" fillId="0" borderId="67" xfId="4" applyNumberFormat="1" applyFont="1" applyFill="1" applyBorder="1" applyAlignment="1">
      <alignment horizontal="right" vertical="center"/>
    </xf>
    <xf numFmtId="177" fontId="15" fillId="0" borderId="195" xfId="4" applyNumberFormat="1" applyFont="1" applyFill="1" applyBorder="1" applyAlignment="1">
      <alignment horizontal="right" vertical="center"/>
    </xf>
    <xf numFmtId="177" fontId="15" fillId="0" borderId="196" xfId="4" applyNumberFormat="1" applyFont="1" applyFill="1" applyBorder="1" applyAlignment="1">
      <alignment horizontal="right" vertical="center"/>
    </xf>
    <xf numFmtId="177" fontId="0" fillId="0" borderId="196" xfId="4" applyNumberFormat="1" applyFont="1" applyFill="1" applyBorder="1" applyAlignment="1">
      <alignment horizontal="right" vertical="center"/>
    </xf>
    <xf numFmtId="177" fontId="0" fillId="0" borderId="198" xfId="4" applyNumberFormat="1" applyFont="1" applyFill="1" applyBorder="1" applyAlignment="1">
      <alignment horizontal="right" vertical="center"/>
    </xf>
    <xf numFmtId="184" fontId="1" fillId="0" borderId="50" xfId="4" applyNumberFormat="1" applyFont="1" applyFill="1" applyBorder="1" applyAlignment="1">
      <alignment vertical="center"/>
    </xf>
    <xf numFmtId="184" fontId="1" fillId="0" borderId="51" xfId="4" applyNumberFormat="1" applyFont="1" applyFill="1" applyBorder="1" applyAlignment="1">
      <alignment vertical="center"/>
    </xf>
    <xf numFmtId="184" fontId="1" fillId="0" borderId="71" xfId="4" applyNumberFormat="1" applyFont="1" applyFill="1" applyBorder="1" applyAlignment="1">
      <alignment vertical="center"/>
    </xf>
    <xf numFmtId="184" fontId="1" fillId="0" borderId="52" xfId="4" applyNumberFormat="1" applyFont="1" applyFill="1" applyBorder="1" applyAlignment="1">
      <alignment vertical="center"/>
    </xf>
    <xf numFmtId="184" fontId="1" fillId="0" borderId="49" xfId="4" applyNumberFormat="1" applyFont="1" applyFill="1" applyBorder="1" applyAlignment="1">
      <alignment vertical="center"/>
    </xf>
    <xf numFmtId="184" fontId="1" fillId="0" borderId="195" xfId="4" applyNumberFormat="1" applyFont="1" applyFill="1" applyBorder="1" applyAlignment="1">
      <alignment vertical="center"/>
    </xf>
    <xf numFmtId="184" fontId="1" fillId="0" borderId="53" xfId="4" applyNumberFormat="1" applyFont="1" applyFill="1" applyBorder="1" applyAlignment="1">
      <alignment vertical="center"/>
    </xf>
    <xf numFmtId="184" fontId="1" fillId="0" borderId="55" xfId="4" applyNumberFormat="1" applyFont="1" applyFill="1" applyBorder="1" applyAlignment="1">
      <alignment vertical="center"/>
    </xf>
    <xf numFmtId="184" fontId="1" fillId="0" borderId="56" xfId="4" applyNumberFormat="1" applyFont="1" applyFill="1" applyBorder="1" applyAlignment="1">
      <alignment vertical="center"/>
    </xf>
    <xf numFmtId="184" fontId="1" fillId="0" borderId="72" xfId="4" applyNumberFormat="1" applyFont="1" applyFill="1" applyBorder="1" applyAlignment="1">
      <alignment vertical="center"/>
    </xf>
    <xf numFmtId="184" fontId="1" fillId="0" borderId="57" xfId="4" applyNumberFormat="1" applyFont="1" applyFill="1" applyBorder="1" applyAlignment="1">
      <alignment vertical="center"/>
    </xf>
    <xf numFmtId="184" fontId="1" fillId="0" borderId="54" xfId="4" applyNumberFormat="1" applyFont="1" applyFill="1" applyBorder="1" applyAlignment="1">
      <alignment vertical="center"/>
    </xf>
    <xf numFmtId="184" fontId="1" fillId="0" borderId="196" xfId="4" applyNumberFormat="1" applyFont="1" applyFill="1" applyBorder="1" applyAlignment="1">
      <alignment vertical="center"/>
    </xf>
    <xf numFmtId="184" fontId="1" fillId="0" borderId="58" xfId="4" applyNumberFormat="1" applyFont="1" applyFill="1" applyBorder="1" applyAlignment="1">
      <alignment vertical="center"/>
    </xf>
    <xf numFmtId="184" fontId="1" fillId="0" borderId="201" xfId="4" applyNumberFormat="1" applyFont="1" applyFill="1" applyBorder="1" applyAlignment="1">
      <alignment vertical="center"/>
    </xf>
    <xf numFmtId="184" fontId="1" fillId="0" borderId="202" xfId="4" applyNumberFormat="1" applyFont="1" applyFill="1" applyBorder="1" applyAlignment="1">
      <alignment vertical="center"/>
    </xf>
    <xf numFmtId="184" fontId="1" fillId="0" borderId="62" xfId="4" applyNumberFormat="1" applyFont="1" applyFill="1" applyBorder="1" applyAlignment="1">
      <alignment vertical="center"/>
    </xf>
    <xf numFmtId="184" fontId="1" fillId="0" borderId="73" xfId="4" applyNumberFormat="1" applyFont="1" applyFill="1" applyBorder="1" applyAlignment="1">
      <alignment vertical="center"/>
    </xf>
    <xf numFmtId="184" fontId="1" fillId="0" borderId="63" xfId="4" applyNumberFormat="1" applyFont="1" applyFill="1" applyBorder="1" applyAlignment="1">
      <alignment vertical="center"/>
    </xf>
    <xf numFmtId="184" fontId="1" fillId="0" borderId="60" xfId="4" applyNumberFormat="1" applyFont="1" applyFill="1" applyBorder="1" applyAlignment="1">
      <alignment vertical="center"/>
    </xf>
    <xf numFmtId="184" fontId="1" fillId="0" borderId="197" xfId="4" applyNumberFormat="1" applyFont="1" applyFill="1" applyBorder="1" applyAlignment="1">
      <alignment vertical="center"/>
    </xf>
    <xf numFmtId="184" fontId="1" fillId="0" borderId="64" xfId="4" applyNumberFormat="1" applyFont="1" applyFill="1" applyBorder="1" applyAlignment="1">
      <alignment vertical="center"/>
    </xf>
    <xf numFmtId="184" fontId="1" fillId="0" borderId="61" xfId="4" applyNumberFormat="1" applyFont="1" applyFill="1" applyBorder="1" applyAlignment="1">
      <alignment vertical="center"/>
    </xf>
    <xf numFmtId="177" fontId="0" fillId="0" borderId="53" xfId="4" applyNumberFormat="1" applyFont="1" applyFill="1" applyBorder="1" applyAlignment="1">
      <alignment horizontal="right" vertical="center"/>
    </xf>
    <xf numFmtId="177" fontId="15" fillId="9" borderId="1" xfId="1" applyNumberFormat="1" applyFont="1" applyFill="1" applyBorder="1" applyAlignment="1">
      <alignment vertical="center"/>
    </xf>
    <xf numFmtId="9" fontId="15" fillId="9" borderId="1" xfId="1" applyNumberFormat="1" applyFont="1" applyFill="1" applyBorder="1" applyAlignment="1">
      <alignment vertical="center"/>
    </xf>
    <xf numFmtId="0" fontId="0" fillId="0" borderId="0" xfId="0" applyFont="1" applyAlignment="1">
      <alignment wrapText="1"/>
    </xf>
    <xf numFmtId="9" fontId="15" fillId="9" borderId="0" xfId="1" applyNumberFormat="1" applyFont="1" applyFill="1" applyBorder="1" applyAlignment="1">
      <alignment vertical="center"/>
    </xf>
    <xf numFmtId="177" fontId="15" fillId="6" borderId="0" xfId="4" applyNumberFormat="1" applyFont="1" applyFill="1" applyBorder="1" applyAlignment="1">
      <alignment horizontal="right" vertical="center"/>
    </xf>
    <xf numFmtId="177" fontId="0" fillId="6" borderId="0" xfId="4" applyNumberFormat="1" applyFont="1" applyFill="1" applyBorder="1" applyAlignment="1">
      <alignment horizontal="right" vertical="center"/>
    </xf>
    <xf numFmtId="184" fontId="15" fillId="6" borderId="0" xfId="4" applyNumberFormat="1" applyFont="1" applyFill="1" applyBorder="1" applyAlignment="1">
      <alignment vertical="center"/>
    </xf>
    <xf numFmtId="184" fontId="0" fillId="6" borderId="0" xfId="4" applyNumberFormat="1" applyFont="1" applyFill="1" applyBorder="1" applyAlignment="1">
      <alignment vertical="center"/>
    </xf>
    <xf numFmtId="177" fontId="1" fillId="0" borderId="52" xfId="4" applyNumberFormat="1" applyFont="1" applyFill="1" applyBorder="1" applyAlignment="1">
      <alignment horizontal="right" vertical="center"/>
    </xf>
    <xf numFmtId="177" fontId="1" fillId="0" borderId="57" xfId="4" applyNumberFormat="1" applyFont="1" applyFill="1" applyBorder="1" applyAlignment="1">
      <alignment horizontal="right" vertical="center"/>
    </xf>
    <xf numFmtId="177" fontId="1" fillId="0" borderId="69" xfId="4" applyNumberFormat="1" applyFont="1" applyFill="1" applyBorder="1" applyAlignment="1">
      <alignment horizontal="right" vertical="center"/>
    </xf>
    <xf numFmtId="185" fontId="0" fillId="0" borderId="0" xfId="0" applyNumberFormat="1" applyFont="1"/>
    <xf numFmtId="185" fontId="0" fillId="0" borderId="0" xfId="0" applyNumberFormat="1" applyFont="1" applyFill="1"/>
    <xf numFmtId="185" fontId="12" fillId="0" borderId="0" xfId="0" applyNumberFormat="1" applyFont="1" applyFill="1"/>
    <xf numFmtId="185" fontId="15" fillId="0" borderId="0" xfId="4" applyNumberFormat="1" applyFont="1" applyFill="1" applyBorder="1" applyAlignment="1">
      <alignment vertical="center"/>
    </xf>
    <xf numFmtId="185" fontId="15" fillId="0" borderId="0" xfId="4" applyNumberFormat="1" applyFont="1" applyFill="1" applyBorder="1" applyAlignment="1">
      <alignment horizontal="right" vertical="center"/>
    </xf>
    <xf numFmtId="185" fontId="0" fillId="0" borderId="0" xfId="4" applyNumberFormat="1" applyFont="1" applyFill="1" applyBorder="1" applyAlignment="1">
      <alignment horizontal="right" vertical="center"/>
    </xf>
    <xf numFmtId="185" fontId="0" fillId="0" borderId="0" xfId="0" applyNumberFormat="1" applyFont="1" applyBorder="1"/>
    <xf numFmtId="185" fontId="15" fillId="9" borderId="0" xfId="1" applyNumberFormat="1" applyFont="1" applyFill="1" applyBorder="1" applyAlignment="1">
      <alignment vertical="center"/>
    </xf>
    <xf numFmtId="185" fontId="0" fillId="0" borderId="0" xfId="0" applyNumberFormat="1" applyBorder="1" applyAlignment="1">
      <alignment vertical="center"/>
    </xf>
    <xf numFmtId="185" fontId="0" fillId="0" borderId="0" xfId="0" applyNumberFormat="1" applyAlignment="1">
      <alignment vertical="center"/>
    </xf>
    <xf numFmtId="0" fontId="22" fillId="0" borderId="0" xfId="0" applyFont="1"/>
    <xf numFmtId="185" fontId="4" fillId="0" borderId="0" xfId="0" applyNumberFormat="1" applyFont="1"/>
    <xf numFmtId="185" fontId="4" fillId="0" borderId="0" xfId="0" applyNumberFormat="1" applyFont="1" applyFill="1"/>
    <xf numFmtId="185" fontId="4" fillId="0" borderId="0" xfId="4" applyNumberFormat="1" applyFont="1" applyFill="1" applyBorder="1" applyAlignment="1">
      <alignment vertical="center"/>
    </xf>
    <xf numFmtId="185" fontId="4" fillId="0" borderId="0" xfId="4" applyNumberFormat="1" applyFont="1" applyFill="1" applyBorder="1" applyAlignment="1">
      <alignment horizontal="right" vertical="center"/>
    </xf>
    <xf numFmtId="185" fontId="4" fillId="0" borderId="0" xfId="0" applyNumberFormat="1" applyFont="1" applyBorder="1"/>
    <xf numFmtId="177" fontId="4" fillId="9" borderId="1" xfId="1" applyNumberFormat="1" applyFont="1" applyFill="1" applyBorder="1" applyAlignment="1">
      <alignment vertical="center"/>
    </xf>
    <xf numFmtId="185" fontId="4" fillId="9" borderId="1" xfId="1" applyNumberFormat="1" applyFont="1" applyFill="1" applyBorder="1" applyAlignment="1">
      <alignment vertical="center"/>
    </xf>
    <xf numFmtId="185" fontId="4" fillId="0" borderId="89" xfId="4" applyNumberFormat="1" applyFont="1" applyFill="1" applyBorder="1" applyAlignment="1">
      <alignment horizontal="right" vertical="center"/>
    </xf>
    <xf numFmtId="185" fontId="4" fillId="0" borderId="0" xfId="0" applyNumberFormat="1" applyFont="1" applyBorder="1" applyAlignment="1">
      <alignment vertical="center"/>
    </xf>
    <xf numFmtId="185" fontId="4" fillId="0" borderId="0" xfId="0" applyNumberFormat="1" applyFont="1" applyAlignment="1">
      <alignment vertical="center"/>
    </xf>
    <xf numFmtId="9" fontId="4" fillId="9" borderId="1" xfId="1" applyNumberFormat="1" applyFont="1" applyFill="1" applyBorder="1" applyAlignment="1">
      <alignment vertical="center"/>
    </xf>
    <xf numFmtId="9" fontId="4" fillId="0" borderId="0" xfId="1" applyNumberFormat="1" applyFont="1" applyFill="1" applyBorder="1" applyAlignment="1">
      <alignment vertical="center"/>
    </xf>
    <xf numFmtId="38" fontId="23" fillId="9" borderId="0" xfId="3" applyFont="1" applyFill="1" applyBorder="1" applyAlignment="1">
      <alignment horizontal="right" vertical="center"/>
    </xf>
    <xf numFmtId="38" fontId="23" fillId="0" borderId="0" xfId="3" applyFont="1" applyAlignment="1">
      <alignment horizontal="right" vertical="center"/>
    </xf>
    <xf numFmtId="38" fontId="23" fillId="0" borderId="0" xfId="3" applyFont="1" applyFill="1" applyBorder="1" applyAlignment="1">
      <alignment horizontal="right" vertical="center"/>
    </xf>
    <xf numFmtId="177" fontId="23" fillId="0" borderId="0" xfId="1" applyNumberFormat="1" applyFont="1" applyAlignment="1">
      <alignment horizontal="right" vertical="center"/>
    </xf>
    <xf numFmtId="9" fontId="15" fillId="0" borderId="0" xfId="1" applyFont="1" applyFill="1" applyBorder="1" applyAlignment="1">
      <alignment vertical="center"/>
    </xf>
    <xf numFmtId="0" fontId="28" fillId="0" borderId="0" xfId="7">
      <alignment vertical="center"/>
    </xf>
    <xf numFmtId="181" fontId="29" fillId="6" borderId="0" xfId="6" applyNumberFormat="1" applyFont="1" applyFill="1" applyAlignment="1">
      <alignment vertical="center"/>
    </xf>
    <xf numFmtId="181" fontId="30" fillId="6" borderId="0" xfId="6" applyNumberFormat="1" applyFont="1" applyFill="1" applyAlignment="1">
      <alignment vertical="center"/>
    </xf>
    <xf numFmtId="181" fontId="31" fillId="6" borderId="0" xfId="6" applyNumberFormat="1" applyFont="1" applyFill="1" applyAlignment="1">
      <alignment vertical="center"/>
    </xf>
    <xf numFmtId="181" fontId="29" fillId="6" borderId="0" xfId="6" applyNumberFormat="1" applyFont="1" applyFill="1" applyAlignment="1">
      <alignment horizontal="right" vertical="center"/>
    </xf>
    <xf numFmtId="0" fontId="29" fillId="0" borderId="0" xfId="7" applyFont="1">
      <alignment vertical="center"/>
    </xf>
    <xf numFmtId="0" fontId="29" fillId="6" borderId="0" xfId="7" applyFont="1" applyFill="1">
      <alignment vertical="center"/>
    </xf>
    <xf numFmtId="181" fontId="32" fillId="6" borderId="0" xfId="6" applyNumberFormat="1" applyFont="1" applyFill="1" applyAlignment="1">
      <alignment vertical="center"/>
    </xf>
    <xf numFmtId="0" fontId="29" fillId="6" borderId="90" xfId="6" applyFont="1" applyFill="1" applyBorder="1" applyAlignment="1">
      <alignment horizontal="center" vertical="center"/>
    </xf>
    <xf numFmtId="0" fontId="29" fillId="6" borderId="65" xfId="6" applyFont="1" applyFill="1" applyBorder="1" applyAlignment="1">
      <alignment horizontal="center" vertical="center"/>
    </xf>
    <xf numFmtId="0" fontId="30" fillId="6" borderId="65" xfId="6" applyFont="1" applyFill="1" applyBorder="1" applyAlignment="1">
      <alignment horizontal="center" vertical="center"/>
    </xf>
    <xf numFmtId="0" fontId="29" fillId="6" borderId="89" xfId="6" applyFont="1" applyFill="1" applyBorder="1" applyAlignment="1">
      <alignment horizontal="center" vertical="center"/>
    </xf>
    <xf numFmtId="0" fontId="29" fillId="6" borderId="0" xfId="6" applyFont="1" applyFill="1" applyAlignment="1">
      <alignment horizontal="center" vertical="center"/>
    </xf>
    <xf numFmtId="0" fontId="30" fillId="6" borderId="0" xfId="6" applyFont="1" applyFill="1" applyAlignment="1">
      <alignment horizontal="center" vertical="center"/>
    </xf>
    <xf numFmtId="181" fontId="29" fillId="6" borderId="87" xfId="6" applyNumberFormat="1" applyFont="1" applyFill="1" applyBorder="1" applyAlignment="1">
      <alignment horizontal="center" vertical="center"/>
    </xf>
    <xf numFmtId="0" fontId="29" fillId="6" borderId="5" xfId="6" applyFont="1" applyFill="1" applyBorder="1" applyAlignment="1">
      <alignment horizontal="center" vertical="center"/>
    </xf>
    <xf numFmtId="181" fontId="29" fillId="6" borderId="4" xfId="6" applyNumberFormat="1" applyFont="1" applyFill="1" applyBorder="1" applyAlignment="1">
      <alignment horizontal="center" vertical="center"/>
    </xf>
    <xf numFmtId="181" fontId="29" fillId="6" borderId="5" xfId="6" applyNumberFormat="1" applyFont="1" applyFill="1" applyBorder="1" applyAlignment="1">
      <alignment horizontal="center" vertical="center"/>
    </xf>
    <xf numFmtId="181" fontId="30" fillId="6" borderId="4" xfId="6" applyNumberFormat="1" applyFont="1" applyFill="1" applyBorder="1" applyAlignment="1">
      <alignment horizontal="center" vertical="center"/>
    </xf>
    <xf numFmtId="181" fontId="30" fillId="6" borderId="65" xfId="6" applyNumberFormat="1" applyFont="1" applyFill="1" applyBorder="1" applyAlignment="1">
      <alignment vertical="center"/>
    </xf>
    <xf numFmtId="181" fontId="31" fillId="6" borderId="65" xfId="6" applyNumberFormat="1" applyFont="1" applyFill="1" applyBorder="1" applyAlignment="1">
      <alignment vertical="center"/>
    </xf>
    <xf numFmtId="181" fontId="29" fillId="6" borderId="87" xfId="6" applyNumberFormat="1" applyFont="1" applyFill="1" applyBorder="1" applyAlignment="1">
      <alignment vertical="center"/>
    </xf>
    <xf numFmtId="9" fontId="31" fillId="6" borderId="47" xfId="6" applyNumberFormat="1" applyFont="1" applyFill="1" applyBorder="1" applyAlignment="1">
      <alignment vertical="center"/>
    </xf>
    <xf numFmtId="181" fontId="31" fillId="6" borderId="169" xfId="6" applyNumberFormat="1" applyFont="1" applyFill="1" applyBorder="1" applyAlignment="1">
      <alignment vertical="center"/>
    </xf>
    <xf numFmtId="181" fontId="31" fillId="6" borderId="211" xfId="6" applyNumberFormat="1" applyFont="1" applyFill="1" applyBorder="1" applyAlignment="1">
      <alignment vertical="center"/>
    </xf>
    <xf numFmtId="181" fontId="29" fillId="6" borderId="131" xfId="6" applyNumberFormat="1" applyFont="1" applyFill="1" applyBorder="1" applyAlignment="1">
      <alignment vertical="center"/>
    </xf>
    <xf numFmtId="0" fontId="29" fillId="6" borderId="47" xfId="6" applyFont="1" applyFill="1" applyBorder="1" applyAlignment="1">
      <alignment horizontal="center" vertical="center"/>
    </xf>
    <xf numFmtId="0" fontId="30" fillId="6" borderId="47" xfId="6" applyFont="1" applyFill="1" applyBorder="1" applyAlignment="1">
      <alignment horizontal="center" vertical="center"/>
    </xf>
    <xf numFmtId="181" fontId="29" fillId="6" borderId="87" xfId="10" applyNumberFormat="1" applyFont="1" applyFill="1" applyBorder="1" applyAlignment="1">
      <alignment vertical="center"/>
    </xf>
    <xf numFmtId="186" fontId="29" fillId="6" borderId="0" xfId="6" applyNumberFormat="1" applyFont="1" applyFill="1" applyAlignment="1">
      <alignment vertical="center"/>
    </xf>
    <xf numFmtId="181" fontId="33" fillId="6" borderId="0" xfId="6" applyNumberFormat="1" applyFont="1" applyFill="1" applyAlignment="1">
      <alignment vertical="center"/>
    </xf>
    <xf numFmtId="181" fontId="31" fillId="6" borderId="6" xfId="6" applyNumberFormat="1" applyFont="1" applyFill="1" applyBorder="1" applyAlignment="1">
      <alignment horizontal="center" vertical="center"/>
    </xf>
    <xf numFmtId="181" fontId="31" fillId="6" borderId="106" xfId="6" applyNumberFormat="1" applyFont="1" applyFill="1" applyBorder="1" applyAlignment="1">
      <alignment vertical="center"/>
    </xf>
    <xf numFmtId="181" fontId="31" fillId="6" borderId="10" xfId="6" applyNumberFormat="1" applyFont="1" applyFill="1" applyBorder="1" applyAlignment="1">
      <alignment vertical="center"/>
    </xf>
    <xf numFmtId="181" fontId="31" fillId="6" borderId="6" xfId="6" applyNumberFormat="1" applyFont="1" applyFill="1" applyBorder="1" applyAlignment="1">
      <alignment vertical="center"/>
    </xf>
    <xf numFmtId="0" fontId="29" fillId="6" borderId="0" xfId="6" applyFont="1" applyFill="1" applyAlignment="1">
      <alignment horizontal="left" vertical="center"/>
    </xf>
    <xf numFmtId="0" fontId="30" fillId="6" borderId="0" xfId="6" applyFont="1" applyFill="1" applyAlignment="1">
      <alignment horizontal="left" vertical="center"/>
    </xf>
    <xf numFmtId="181" fontId="29" fillId="6" borderId="89" xfId="6" applyNumberFormat="1" applyFont="1" applyFill="1" applyBorder="1" applyAlignment="1">
      <alignment vertical="center"/>
    </xf>
    <xf numFmtId="181" fontId="29" fillId="6" borderId="8" xfId="6" applyNumberFormat="1" applyFont="1" applyFill="1" applyBorder="1" applyAlignment="1">
      <alignment vertical="center"/>
    </xf>
    <xf numFmtId="0" fontId="29" fillId="0" borderId="0" xfId="7" applyFont="1" applyAlignment="1">
      <alignment horizontal="left" wrapText="1"/>
    </xf>
    <xf numFmtId="0" fontId="29" fillId="0" borderId="0" xfId="7" applyFont="1" applyAlignment="1">
      <alignment horizontal="left" vertical="center" wrapText="1"/>
    </xf>
    <xf numFmtId="0" fontId="44" fillId="0" borderId="0" xfId="7" applyFont="1">
      <alignment vertical="center"/>
    </xf>
    <xf numFmtId="181" fontId="45" fillId="6" borderId="0" xfId="6" applyNumberFormat="1" applyFont="1" applyFill="1" applyAlignment="1">
      <alignment vertical="center"/>
    </xf>
    <xf numFmtId="181" fontId="25" fillId="6" borderId="0" xfId="6" applyNumberFormat="1" applyFont="1" applyFill="1" applyAlignment="1">
      <alignment horizontal="right" vertical="center"/>
    </xf>
    <xf numFmtId="0" fontId="46" fillId="0" borderId="0" xfId="7" applyFont="1">
      <alignment vertical="center"/>
    </xf>
    <xf numFmtId="181" fontId="29" fillId="6" borderId="4" xfId="6" applyNumberFormat="1" applyFont="1" applyFill="1" applyBorder="1" applyAlignment="1">
      <alignment vertical="center"/>
    </xf>
    <xf numFmtId="38" fontId="29" fillId="0" borderId="8" xfId="10" applyFont="1" applyFill="1" applyBorder="1" applyAlignment="1">
      <alignment vertical="center"/>
    </xf>
    <xf numFmtId="38" fontId="29" fillId="0" borderId="4" xfId="10" applyFont="1" applyFill="1" applyBorder="1" applyAlignment="1">
      <alignment vertical="center"/>
    </xf>
    <xf numFmtId="38" fontId="29" fillId="6" borderId="4" xfId="10" applyFont="1" applyFill="1" applyBorder="1" applyAlignment="1">
      <alignment horizontal="right" vertical="center"/>
    </xf>
    <xf numFmtId="38" fontId="29" fillId="6" borderId="8" xfId="10" applyFont="1" applyFill="1" applyBorder="1" applyAlignment="1">
      <alignment vertical="center"/>
    </xf>
    <xf numFmtId="181" fontId="30" fillId="6" borderId="47" xfId="6" applyNumberFormat="1" applyFont="1" applyFill="1" applyBorder="1" applyAlignment="1">
      <alignment vertical="center"/>
    </xf>
    <xf numFmtId="38" fontId="29" fillId="0" borderId="0" xfId="10" applyFont="1">
      <alignment vertical="center"/>
    </xf>
    <xf numFmtId="0" fontId="36" fillId="0" borderId="0" xfId="7" applyFont="1">
      <alignment vertical="center"/>
    </xf>
    <xf numFmtId="38" fontId="29" fillId="6" borderId="87" xfId="10" applyFont="1" applyFill="1" applyBorder="1" applyAlignment="1">
      <alignment vertical="center"/>
    </xf>
    <xf numFmtId="38" fontId="29" fillId="6" borderId="131" xfId="10" applyFont="1" applyFill="1" applyBorder="1" applyAlignment="1">
      <alignment vertical="center"/>
    </xf>
    <xf numFmtId="38" fontId="29" fillId="0" borderId="4" xfId="10" applyFont="1" applyFill="1" applyBorder="1" applyAlignment="1">
      <alignment horizontal="right" vertical="center"/>
    </xf>
    <xf numFmtId="38" fontId="42" fillId="0" borderId="4" xfId="10" applyFont="1" applyFill="1" applyBorder="1" applyAlignment="1">
      <alignment horizontal="right" vertical="center"/>
    </xf>
    <xf numFmtId="0" fontId="30" fillId="0" borderId="0" xfId="7" applyFont="1">
      <alignment vertical="center"/>
    </xf>
    <xf numFmtId="0" fontId="31" fillId="0" borderId="0" xfId="7" applyFont="1">
      <alignment vertical="center"/>
    </xf>
    <xf numFmtId="185" fontId="28" fillId="0" borderId="0" xfId="7" applyNumberFormat="1">
      <alignment vertical="center"/>
    </xf>
    <xf numFmtId="181" fontId="30" fillId="6" borderId="169" xfId="6" applyNumberFormat="1" applyFont="1" applyFill="1" applyBorder="1" applyAlignment="1">
      <alignment vertical="center"/>
    </xf>
    <xf numFmtId="185" fontId="47" fillId="0" borderId="0" xfId="10" applyNumberFormat="1" applyFont="1" applyBorder="1">
      <alignment vertical="center"/>
    </xf>
    <xf numFmtId="9" fontId="30" fillId="6" borderId="47" xfId="6" applyNumberFormat="1" applyFont="1" applyFill="1" applyBorder="1" applyAlignment="1">
      <alignment vertical="center"/>
    </xf>
    <xf numFmtId="181" fontId="29" fillId="0" borderId="4" xfId="10" applyNumberFormat="1" applyFont="1" applyFill="1" applyBorder="1" applyAlignment="1">
      <alignment horizontal="right" vertical="center"/>
    </xf>
    <xf numFmtId="181" fontId="29" fillId="6" borderId="131" xfId="10" applyNumberFormat="1" applyFont="1" applyFill="1" applyBorder="1" applyAlignment="1">
      <alignment vertical="center"/>
    </xf>
    <xf numFmtId="9" fontId="41" fillId="6" borderId="47" xfId="6" applyNumberFormat="1" applyFont="1" applyFill="1" applyBorder="1" applyAlignment="1">
      <alignment vertical="center"/>
    </xf>
    <xf numFmtId="0" fontId="29" fillId="6" borderId="131" xfId="6" applyFont="1" applyFill="1" applyBorder="1" applyAlignment="1">
      <alignment horizontal="center" vertical="center"/>
    </xf>
    <xf numFmtId="0" fontId="29" fillId="6" borderId="212" xfId="6" applyFont="1" applyFill="1" applyBorder="1" applyAlignment="1">
      <alignment horizontal="left" vertical="center"/>
    </xf>
    <xf numFmtId="0" fontId="30" fillId="6" borderId="213" xfId="6" applyFont="1" applyFill="1" applyBorder="1" applyAlignment="1">
      <alignment horizontal="left" vertical="center"/>
    </xf>
    <xf numFmtId="181" fontId="31" fillId="6" borderId="102" xfId="6" applyNumberFormat="1" applyFont="1" applyFill="1" applyBorder="1" applyAlignment="1">
      <alignment horizontal="center" vertical="center"/>
    </xf>
    <xf numFmtId="181" fontId="29" fillId="6" borderId="29" xfId="6" applyNumberFormat="1" applyFont="1" applyFill="1" applyBorder="1" applyAlignment="1">
      <alignment horizontal="right" vertical="center"/>
    </xf>
    <xf numFmtId="181" fontId="29" fillId="6" borderId="101" xfId="6" applyNumberFormat="1" applyFont="1" applyFill="1" applyBorder="1" applyAlignment="1">
      <alignment horizontal="right" vertical="center"/>
    </xf>
    <xf numFmtId="181" fontId="29" fillId="6" borderId="65" xfId="6" applyNumberFormat="1" applyFont="1" applyFill="1" applyBorder="1" applyAlignment="1">
      <alignment vertical="center"/>
    </xf>
    <xf numFmtId="181" fontId="30" fillId="6" borderId="211" xfId="6" applyNumberFormat="1" applyFont="1" applyFill="1" applyBorder="1" applyAlignment="1">
      <alignment vertical="center"/>
    </xf>
    <xf numFmtId="38" fontId="29" fillId="0" borderId="5" xfId="10" applyFont="1" applyFill="1" applyBorder="1" applyAlignment="1">
      <alignment vertical="center"/>
    </xf>
    <xf numFmtId="38" fontId="29" fillId="6" borderId="5" xfId="10" applyFont="1" applyFill="1" applyBorder="1" applyAlignment="1">
      <alignment horizontal="right" vertical="center"/>
    </xf>
    <xf numFmtId="38" fontId="29" fillId="6" borderId="4" xfId="10" applyFont="1" applyFill="1" applyBorder="1" applyAlignment="1">
      <alignment vertical="center"/>
    </xf>
    <xf numFmtId="181" fontId="30" fillId="6" borderId="90" xfId="6" applyNumberFormat="1" applyFont="1" applyFill="1" applyBorder="1" applyAlignment="1">
      <alignment horizontal="left" vertical="center"/>
    </xf>
    <xf numFmtId="181" fontId="30" fillId="6" borderId="65" xfId="6" applyNumberFormat="1" applyFont="1" applyFill="1" applyBorder="1" applyAlignment="1">
      <alignment horizontal="left" vertical="center"/>
    </xf>
    <xf numFmtId="0" fontId="28" fillId="0" borderId="214" xfId="7" applyBorder="1">
      <alignment vertical="center"/>
    </xf>
    <xf numFmtId="181" fontId="30" fillId="6" borderId="9" xfId="6" applyNumberFormat="1" applyFont="1" applyFill="1" applyBorder="1" applyAlignment="1">
      <alignment horizontal="left" vertical="center"/>
    </xf>
    <xf numFmtId="181" fontId="30" fillId="6" borderId="106" xfId="6" applyNumberFormat="1" applyFont="1" applyFill="1" applyBorder="1" applyAlignment="1">
      <alignment horizontal="left" vertical="center"/>
    </xf>
    <xf numFmtId="181" fontId="30" fillId="6" borderId="106" xfId="6" applyNumberFormat="1" applyFont="1" applyFill="1" applyBorder="1" applyAlignment="1">
      <alignment vertical="center"/>
    </xf>
    <xf numFmtId="38" fontId="29" fillId="6" borderId="8" xfId="10" applyFont="1" applyFill="1" applyBorder="1" applyAlignment="1">
      <alignment horizontal="right" vertical="center"/>
    </xf>
    <xf numFmtId="0" fontId="27" fillId="0" borderId="0" xfId="7" applyFont="1">
      <alignment vertical="center"/>
    </xf>
    <xf numFmtId="0" fontId="27" fillId="6" borderId="0" xfId="7" applyFont="1" applyFill="1">
      <alignment vertical="center"/>
    </xf>
    <xf numFmtId="0" fontId="48" fillId="0" borderId="0" xfId="7" applyFont="1">
      <alignment vertical="center"/>
    </xf>
    <xf numFmtId="0" fontId="49" fillId="0" borderId="0" xfId="7" applyFont="1">
      <alignment vertical="center"/>
    </xf>
    <xf numFmtId="0" fontId="49" fillId="6" borderId="0" xfId="7" applyFont="1" applyFill="1">
      <alignment vertical="center"/>
    </xf>
    <xf numFmtId="0" fontId="50" fillId="0" borderId="0" xfId="0" applyFont="1" applyAlignment="1">
      <alignment vertical="center"/>
    </xf>
    <xf numFmtId="184" fontId="50" fillId="0" borderId="0" xfId="0" applyNumberFormat="1" applyFont="1" applyAlignment="1">
      <alignment vertical="center"/>
    </xf>
    <xf numFmtId="184" fontId="50" fillId="0" borderId="0" xfId="0" applyNumberFormat="1" applyFont="1"/>
    <xf numFmtId="0" fontId="50" fillId="0" borderId="0" xfId="0" applyFont="1"/>
    <xf numFmtId="0" fontId="50" fillId="2" borderId="1" xfId="0" applyFont="1" applyFill="1" applyBorder="1" applyAlignment="1">
      <alignment horizontal="right" wrapText="1"/>
    </xf>
    <xf numFmtId="0" fontId="50" fillId="2" borderId="0" xfId="0" applyFont="1" applyFill="1" applyBorder="1" applyAlignment="1">
      <alignment horizontal="right" wrapText="1"/>
    </xf>
    <xf numFmtId="0" fontId="50" fillId="2" borderId="2" xfId="0" applyFont="1" applyFill="1" applyBorder="1" applyAlignment="1">
      <alignment horizontal="right" wrapText="1"/>
    </xf>
    <xf numFmtId="0" fontId="50" fillId="2" borderId="3" xfId="0" applyFont="1" applyFill="1" applyBorder="1" applyAlignment="1">
      <alignment horizontal="right" wrapText="1"/>
    </xf>
    <xf numFmtId="184" fontId="50" fillId="0" borderId="105" xfId="3" applyNumberFormat="1" applyFont="1" applyBorder="1" applyAlignment="1">
      <alignment vertical="center"/>
    </xf>
    <xf numFmtId="184" fontId="50" fillId="0" borderId="4" xfId="3" applyNumberFormat="1" applyFont="1" applyBorder="1" applyAlignment="1">
      <alignment vertical="center"/>
    </xf>
    <xf numFmtId="184" fontId="50" fillId="0" borderId="4" xfId="3" applyNumberFormat="1" applyFont="1" applyFill="1" applyBorder="1" applyAlignment="1">
      <alignment vertical="center"/>
    </xf>
    <xf numFmtId="184" fontId="50" fillId="6" borderId="4" xfId="3" applyNumberFormat="1" applyFont="1" applyFill="1" applyBorder="1" applyAlignment="1">
      <alignment vertical="center"/>
    </xf>
    <xf numFmtId="181" fontId="50" fillId="0" borderId="203" xfId="3" applyNumberFormat="1" applyFont="1" applyFill="1" applyBorder="1" applyAlignment="1">
      <alignment vertical="center"/>
    </xf>
    <xf numFmtId="181" fontId="50" fillId="0" borderId="204" xfId="3" applyNumberFormat="1" applyFont="1" applyFill="1" applyBorder="1" applyAlignment="1">
      <alignment vertical="center"/>
    </xf>
    <xf numFmtId="184" fontId="50" fillId="0" borderId="31" xfId="3" applyNumberFormat="1" applyFont="1" applyFill="1" applyBorder="1" applyAlignment="1">
      <alignment vertical="center"/>
    </xf>
    <xf numFmtId="184" fontId="50" fillId="3" borderId="7" xfId="3" applyNumberFormat="1" applyFont="1" applyFill="1" applyBorder="1" applyAlignment="1">
      <alignment vertical="center"/>
    </xf>
    <xf numFmtId="184" fontId="50" fillId="3" borderId="8" xfId="3" applyNumberFormat="1" applyFont="1" applyFill="1" applyBorder="1" applyAlignment="1">
      <alignment vertical="center"/>
    </xf>
    <xf numFmtId="184" fontId="50" fillId="7" borderId="8" xfId="3" applyNumberFormat="1" applyFont="1" applyFill="1" applyBorder="1" applyAlignment="1">
      <alignment vertical="center"/>
    </xf>
    <xf numFmtId="184" fontId="50" fillId="3" borderId="8" xfId="1" applyNumberFormat="1" applyFont="1" applyFill="1" applyBorder="1" applyAlignment="1">
      <alignment vertical="center"/>
    </xf>
    <xf numFmtId="184" fontId="50" fillId="3" borderId="32" xfId="1" applyNumberFormat="1" applyFont="1" applyFill="1" applyBorder="1" applyAlignment="1">
      <alignment vertical="center"/>
    </xf>
    <xf numFmtId="184" fontId="50" fillId="3" borderId="33" xfId="3" applyNumberFormat="1" applyFont="1" applyFill="1" applyBorder="1" applyAlignment="1">
      <alignment vertical="center"/>
    </xf>
    <xf numFmtId="184" fontId="50" fillId="0" borderId="11" xfId="3" applyNumberFormat="1" applyFont="1" applyBorder="1" applyAlignment="1">
      <alignment vertical="center"/>
    </xf>
    <xf numFmtId="184" fontId="50" fillId="0" borderId="12" xfId="3" applyNumberFormat="1" applyFont="1" applyBorder="1" applyAlignment="1">
      <alignment vertical="center"/>
    </xf>
    <xf numFmtId="184" fontId="50" fillId="6" borderId="12" xfId="3" applyNumberFormat="1" applyFont="1" applyFill="1" applyBorder="1" applyAlignment="1">
      <alignment vertical="center"/>
    </xf>
    <xf numFmtId="184" fontId="50" fillId="0" borderId="12" xfId="1" applyNumberFormat="1" applyFont="1" applyBorder="1" applyAlignment="1">
      <alignment vertical="center"/>
    </xf>
    <xf numFmtId="184" fontId="50" fillId="0" borderId="34" xfId="1" applyNumberFormat="1" applyFont="1" applyBorder="1" applyAlignment="1">
      <alignment vertical="center"/>
    </xf>
    <xf numFmtId="184" fontId="50" fillId="0" borderId="35" xfId="3" applyNumberFormat="1" applyFont="1" applyFill="1" applyBorder="1" applyAlignment="1">
      <alignment vertical="center"/>
    </xf>
    <xf numFmtId="184" fontId="50" fillId="0" borderId="15" xfId="3" applyNumberFormat="1" applyFont="1" applyBorder="1" applyAlignment="1">
      <alignment vertical="center"/>
    </xf>
    <xf numFmtId="184" fontId="50" fillId="0" borderId="16" xfId="3" applyNumberFormat="1" applyFont="1" applyBorder="1" applyAlignment="1">
      <alignment vertical="center"/>
    </xf>
    <xf numFmtId="184" fontId="50" fillId="6" borderId="16" xfId="3" applyNumberFormat="1" applyFont="1" applyFill="1" applyBorder="1" applyAlignment="1">
      <alignment vertical="center"/>
    </xf>
    <xf numFmtId="184" fontId="50" fillId="0" borderId="16" xfId="1" applyNumberFormat="1" applyFont="1" applyBorder="1" applyAlignment="1">
      <alignment vertical="center"/>
    </xf>
    <xf numFmtId="184" fontId="50" fillId="0" borderId="36" xfId="1" applyNumberFormat="1" applyFont="1" applyBorder="1" applyAlignment="1">
      <alignment vertical="center"/>
    </xf>
    <xf numFmtId="184" fontId="50" fillId="0" borderId="37" xfId="3" applyNumberFormat="1" applyFont="1" applyFill="1" applyBorder="1" applyAlignment="1">
      <alignment vertical="center"/>
    </xf>
    <xf numFmtId="177" fontId="50" fillId="0" borderId="19" xfId="1" applyNumberFormat="1" applyFont="1" applyBorder="1" applyAlignment="1">
      <alignment vertical="center"/>
    </xf>
    <xf numFmtId="177" fontId="50" fillId="0" borderId="20" xfId="1" applyNumberFormat="1" applyFont="1" applyBorder="1" applyAlignment="1">
      <alignment vertical="center"/>
    </xf>
    <xf numFmtId="177" fontId="50" fillId="6" borderId="20" xfId="1" applyNumberFormat="1" applyFont="1" applyFill="1" applyBorder="1" applyAlignment="1">
      <alignment vertical="center"/>
    </xf>
    <xf numFmtId="177" fontId="50" fillId="0" borderId="38" xfId="1" applyNumberFormat="1" applyFont="1" applyBorder="1" applyAlignment="1">
      <alignment vertical="center"/>
    </xf>
    <xf numFmtId="184" fontId="50" fillId="0" borderId="7" xfId="3" applyNumberFormat="1" applyFont="1" applyBorder="1" applyAlignment="1">
      <alignment vertical="center"/>
    </xf>
    <xf numFmtId="184" fontId="50" fillId="0" borderId="8" xfId="3" applyNumberFormat="1" applyFont="1" applyBorder="1" applyAlignment="1">
      <alignment vertical="center"/>
    </xf>
    <xf numFmtId="184" fontId="50" fillId="6" borderId="8" xfId="3" applyNumberFormat="1" applyFont="1" applyFill="1" applyBorder="1" applyAlignment="1">
      <alignment vertical="center"/>
    </xf>
    <xf numFmtId="184" fontId="50" fillId="0" borderId="32" xfId="3" applyNumberFormat="1" applyFont="1" applyBorder="1" applyAlignment="1">
      <alignment vertical="center"/>
    </xf>
    <xf numFmtId="184" fontId="50" fillId="0" borderId="33" xfId="3" applyNumberFormat="1" applyFont="1" applyFill="1" applyBorder="1" applyAlignment="1">
      <alignment vertical="center"/>
    </xf>
    <xf numFmtId="184" fontId="50" fillId="3" borderId="11" xfId="3" applyNumberFormat="1" applyFont="1" applyFill="1" applyBorder="1" applyAlignment="1">
      <alignment vertical="center"/>
    </xf>
    <xf numFmtId="184" fontId="50" fillId="3" borderId="12" xfId="3" applyNumberFormat="1" applyFont="1" applyFill="1" applyBorder="1" applyAlignment="1">
      <alignment vertical="center"/>
    </xf>
    <xf numFmtId="184" fontId="50" fillId="7" borderId="12" xfId="3" applyNumberFormat="1" applyFont="1" applyFill="1" applyBorder="1" applyAlignment="1">
      <alignment vertical="center"/>
    </xf>
    <xf numFmtId="184" fontId="50" fillId="3" borderId="34" xfId="3" applyNumberFormat="1" applyFont="1" applyFill="1" applyBorder="1" applyAlignment="1">
      <alignment vertical="center"/>
    </xf>
    <xf numFmtId="184" fontId="50" fillId="3" borderId="35" xfId="3" applyNumberFormat="1" applyFont="1" applyFill="1" applyBorder="1" applyAlignment="1">
      <alignment vertical="center"/>
    </xf>
    <xf numFmtId="177" fontId="50" fillId="7" borderId="117" xfId="1" applyNumberFormat="1" applyFont="1" applyFill="1" applyBorder="1" applyAlignment="1">
      <alignment horizontal="right" vertical="center"/>
    </xf>
    <xf numFmtId="177" fontId="50" fillId="3" borderId="24" xfId="1" applyNumberFormat="1" applyFont="1" applyFill="1" applyBorder="1" applyAlignment="1">
      <alignment vertical="center"/>
    </xf>
    <xf numFmtId="177" fontId="50" fillId="7" borderId="24" xfId="1" applyNumberFormat="1" applyFont="1" applyFill="1" applyBorder="1" applyAlignment="1">
      <alignment vertical="center"/>
    </xf>
    <xf numFmtId="177" fontId="50" fillId="3" borderId="40" xfId="1" applyNumberFormat="1" applyFont="1" applyFill="1" applyBorder="1" applyAlignment="1">
      <alignment vertical="center"/>
    </xf>
    <xf numFmtId="177" fontId="50" fillId="3" borderId="41" xfId="3" applyNumberFormat="1" applyFont="1" applyFill="1" applyBorder="1" applyAlignment="1">
      <alignment vertical="center"/>
    </xf>
    <xf numFmtId="184" fontId="50" fillId="7" borderId="11" xfId="3" applyNumberFormat="1" applyFont="1" applyFill="1" applyBorder="1" applyAlignment="1">
      <alignment vertical="center"/>
    </xf>
    <xf numFmtId="184" fontId="50" fillId="7" borderId="34" xfId="3" applyNumberFormat="1" applyFont="1" applyFill="1" applyBorder="1" applyAlignment="1">
      <alignment vertical="center"/>
    </xf>
    <xf numFmtId="184" fontId="50" fillId="7" borderId="35" xfId="3" applyNumberFormat="1" applyFont="1" applyFill="1" applyBorder="1" applyAlignment="1">
      <alignment vertical="center"/>
    </xf>
    <xf numFmtId="177" fontId="50" fillId="7" borderId="40" xfId="1" applyNumberFormat="1" applyFont="1" applyFill="1" applyBorder="1" applyAlignment="1">
      <alignment vertical="center"/>
    </xf>
    <xf numFmtId="177" fontId="50" fillId="7" borderId="41" xfId="1" applyNumberFormat="1" applyFont="1" applyFill="1" applyBorder="1" applyAlignment="1">
      <alignment vertical="center"/>
    </xf>
    <xf numFmtId="0" fontId="50" fillId="0" borderId="27" xfId="0" applyFont="1" applyBorder="1"/>
    <xf numFmtId="184" fontId="50" fillId="6" borderId="97" xfId="3" applyNumberFormat="1" applyFont="1" applyFill="1" applyBorder="1" applyAlignment="1">
      <alignment horizontal="right" vertical="center"/>
    </xf>
    <xf numFmtId="184" fontId="50" fillId="6" borderId="98" xfId="3" applyNumberFormat="1" applyFont="1" applyFill="1" applyBorder="1" applyAlignment="1">
      <alignment vertical="center"/>
    </xf>
    <xf numFmtId="184" fontId="50" fillId="6" borderId="42" xfId="3" applyNumberFormat="1" applyFont="1" applyFill="1" applyBorder="1" applyAlignment="1">
      <alignment vertical="center"/>
    </xf>
    <xf numFmtId="184" fontId="50" fillId="0" borderId="43" xfId="3" applyNumberFormat="1" applyFont="1" applyFill="1" applyBorder="1" applyAlignment="1">
      <alignment vertical="center"/>
    </xf>
    <xf numFmtId="0" fontId="50" fillId="0" borderId="1" xfId="0" applyFont="1" applyBorder="1"/>
    <xf numFmtId="184" fontId="50" fillId="6" borderId="100" xfId="3" applyNumberFormat="1" applyFont="1" applyFill="1" applyBorder="1" applyAlignment="1">
      <alignment vertical="center"/>
    </xf>
    <xf numFmtId="184" fontId="50" fillId="6" borderId="101" xfId="3" applyNumberFormat="1" applyFont="1" applyFill="1" applyBorder="1" applyAlignment="1">
      <alignment vertical="center"/>
    </xf>
    <xf numFmtId="184" fontId="50" fillId="6" borderId="44" xfId="3" applyNumberFormat="1" applyFont="1" applyFill="1" applyBorder="1" applyAlignment="1">
      <alignment vertical="center"/>
    </xf>
    <xf numFmtId="184" fontId="50" fillId="0" borderId="45" xfId="3" applyNumberFormat="1" applyFont="1" applyFill="1" applyBorder="1" applyAlignment="1">
      <alignment vertical="center"/>
    </xf>
    <xf numFmtId="184" fontId="50" fillId="6" borderId="10" xfId="3" applyNumberFormat="1" applyFont="1" applyFill="1" applyBorder="1" applyAlignment="1">
      <alignment vertical="center"/>
    </xf>
    <xf numFmtId="184" fontId="50" fillId="6" borderId="32" xfId="3" applyNumberFormat="1" applyFont="1" applyFill="1" applyBorder="1" applyAlignment="1">
      <alignment vertical="center"/>
    </xf>
    <xf numFmtId="184" fontId="50" fillId="6" borderId="7" xfId="3" applyNumberFormat="1" applyFont="1" applyFill="1" applyBorder="1" applyAlignment="1">
      <alignment vertical="center"/>
    </xf>
    <xf numFmtId="184" fontId="50" fillId="7" borderId="185" xfId="3" applyNumberFormat="1" applyFont="1" applyFill="1" applyBorder="1" applyAlignment="1">
      <alignment vertical="center"/>
    </xf>
    <xf numFmtId="184" fontId="50" fillId="7" borderId="172" xfId="3" applyNumberFormat="1" applyFont="1" applyFill="1" applyBorder="1" applyAlignment="1">
      <alignment vertical="center"/>
    </xf>
    <xf numFmtId="184" fontId="50" fillId="7" borderId="174" xfId="3" applyNumberFormat="1" applyFont="1" applyFill="1" applyBorder="1" applyAlignment="1">
      <alignment vertical="center"/>
    </xf>
    <xf numFmtId="184" fontId="50" fillId="7" borderId="177" xfId="3" applyNumberFormat="1" applyFont="1" applyFill="1" applyBorder="1" applyAlignment="1">
      <alignment vertical="center"/>
    </xf>
    <xf numFmtId="177" fontId="50" fillId="7" borderId="186" xfId="1" applyNumberFormat="1" applyFont="1" applyFill="1" applyBorder="1" applyAlignment="1">
      <alignment horizontal="right" vertical="center"/>
    </xf>
    <xf numFmtId="177" fontId="50" fillId="7" borderId="179" xfId="1" applyNumberFormat="1" applyFont="1" applyFill="1" applyBorder="1" applyAlignment="1">
      <alignment vertical="center"/>
    </xf>
    <xf numFmtId="177" fontId="50" fillId="7" borderId="181" xfId="1" applyNumberFormat="1" applyFont="1" applyFill="1" applyBorder="1" applyAlignment="1">
      <alignment vertical="center"/>
    </xf>
    <xf numFmtId="177" fontId="50" fillId="7" borderId="184" xfId="1" applyNumberFormat="1" applyFont="1" applyFill="1" applyBorder="1" applyAlignment="1">
      <alignment vertical="center"/>
    </xf>
    <xf numFmtId="0" fontId="50" fillId="0" borderId="0" xfId="0" applyFont="1" applyFill="1" applyBorder="1"/>
    <xf numFmtId="0" fontId="50" fillId="0" borderId="0" xfId="0" applyFont="1" applyFill="1" applyBorder="1" applyAlignment="1">
      <alignment wrapText="1"/>
    </xf>
    <xf numFmtId="0" fontId="50" fillId="0" borderId="0" xfId="0" applyFont="1" applyFill="1" applyBorder="1" applyAlignment="1"/>
    <xf numFmtId="184" fontId="50" fillId="0" borderId="0" xfId="1" applyNumberFormat="1" applyFont="1" applyFill="1" applyBorder="1" applyAlignment="1">
      <alignment vertical="center"/>
    </xf>
    <xf numFmtId="184" fontId="50" fillId="0" borderId="0" xfId="1" applyNumberFormat="1" applyFont="1" applyFill="1" applyBorder="1" applyAlignment="1">
      <alignment horizontal="right" vertical="center"/>
    </xf>
    <xf numFmtId="0" fontId="50" fillId="0" borderId="0" xfId="0" applyFont="1" applyAlignment="1">
      <alignment horizontal="right"/>
    </xf>
    <xf numFmtId="0" fontId="53" fillId="0" borderId="0" xfId="0" applyFont="1"/>
    <xf numFmtId="9" fontId="50" fillId="0" borderId="0" xfId="1" applyFont="1"/>
    <xf numFmtId="184" fontId="50" fillId="0" borderId="0" xfId="0" applyNumberFormat="1" applyFont="1" applyFill="1"/>
    <xf numFmtId="177" fontId="50" fillId="0" borderId="0" xfId="1" applyNumberFormat="1" applyFont="1" applyFill="1"/>
    <xf numFmtId="184" fontId="50" fillId="0" borderId="5" xfId="3" applyNumberFormat="1" applyFont="1" applyFill="1" applyBorder="1" applyAlignment="1">
      <alignment vertical="center"/>
    </xf>
    <xf numFmtId="184" fontId="50" fillId="0" borderId="30" xfId="3" applyNumberFormat="1" applyFont="1" applyFill="1" applyBorder="1" applyAlignment="1">
      <alignment vertical="center"/>
    </xf>
    <xf numFmtId="184" fontId="50" fillId="0" borderId="59" xfId="3" applyNumberFormat="1" applyFont="1" applyFill="1" applyBorder="1" applyAlignment="1">
      <alignment vertical="center"/>
    </xf>
    <xf numFmtId="184" fontId="50" fillId="0" borderId="5" xfId="3" applyNumberFormat="1" applyFont="1" applyBorder="1" applyAlignment="1">
      <alignment vertical="center"/>
    </xf>
    <xf numFmtId="184" fontId="50" fillId="0" borderId="31" xfId="3" applyNumberFormat="1" applyFont="1" applyBorder="1" applyAlignment="1">
      <alignment vertical="center"/>
    </xf>
    <xf numFmtId="184" fontId="50" fillId="3" borderId="9" xfId="3" applyNumberFormat="1" applyFont="1" applyFill="1" applyBorder="1" applyAlignment="1">
      <alignment vertical="center"/>
    </xf>
    <xf numFmtId="184" fontId="50" fillId="3" borderId="32" xfId="3" applyNumberFormat="1" applyFont="1" applyFill="1" applyBorder="1" applyAlignment="1">
      <alignment vertical="center"/>
    </xf>
    <xf numFmtId="184" fontId="50" fillId="3" borderId="113" xfId="3" applyNumberFormat="1" applyFont="1" applyFill="1" applyBorder="1" applyAlignment="1">
      <alignment vertical="center"/>
    </xf>
    <xf numFmtId="184" fontId="50" fillId="0" borderId="13" xfId="3" applyNumberFormat="1" applyFont="1" applyBorder="1" applyAlignment="1">
      <alignment vertical="center"/>
    </xf>
    <xf numFmtId="184" fontId="50" fillId="0" borderId="34" xfId="3" applyNumberFormat="1" applyFont="1" applyBorder="1" applyAlignment="1">
      <alignment vertical="center"/>
    </xf>
    <xf numFmtId="184" fontId="50" fillId="0" borderId="114" xfId="3" applyNumberFormat="1" applyFont="1" applyFill="1" applyBorder="1" applyAlignment="1">
      <alignment vertical="center"/>
    </xf>
    <xf numFmtId="184" fontId="50" fillId="0" borderId="35" xfId="3" applyNumberFormat="1" applyFont="1" applyBorder="1" applyAlignment="1">
      <alignment vertical="center"/>
    </xf>
    <xf numFmtId="184" fontId="50" fillId="0" borderId="17" xfId="3" applyNumberFormat="1" applyFont="1" applyBorder="1" applyAlignment="1">
      <alignment vertical="center"/>
    </xf>
    <xf numFmtId="184" fontId="50" fillId="0" borderId="36" xfId="3" applyNumberFormat="1" applyFont="1" applyBorder="1" applyAlignment="1">
      <alignment vertical="center"/>
    </xf>
    <xf numFmtId="184" fontId="50" fillId="0" borderId="115" xfId="3" applyNumberFormat="1" applyFont="1" applyFill="1" applyBorder="1" applyAlignment="1">
      <alignment vertical="center"/>
    </xf>
    <xf numFmtId="184" fontId="50" fillId="0" borderId="37" xfId="3" applyNumberFormat="1" applyFont="1" applyBorder="1" applyAlignment="1">
      <alignment vertical="center"/>
    </xf>
    <xf numFmtId="177" fontId="50" fillId="0" borderId="21" xfId="1" applyNumberFormat="1" applyFont="1" applyBorder="1" applyAlignment="1">
      <alignment vertical="center"/>
    </xf>
    <xf numFmtId="177" fontId="50" fillId="0" borderId="116" xfId="1" applyNumberFormat="1" applyFont="1" applyFill="1" applyBorder="1" applyAlignment="1">
      <alignment vertical="center"/>
    </xf>
    <xf numFmtId="177" fontId="50" fillId="0" borderId="39" xfId="1" applyNumberFormat="1" applyFont="1" applyBorder="1" applyAlignment="1">
      <alignment vertical="center"/>
    </xf>
    <xf numFmtId="184" fontId="50" fillId="0" borderId="9" xfId="3" applyNumberFormat="1" applyFont="1" applyBorder="1" applyAlignment="1">
      <alignment vertical="center"/>
    </xf>
    <xf numFmtId="184" fontId="50" fillId="0" borderId="113" xfId="3" applyNumberFormat="1" applyFont="1" applyFill="1" applyBorder="1" applyAlignment="1">
      <alignment vertical="center"/>
    </xf>
    <xf numFmtId="184" fontId="50" fillId="0" borderId="33" xfId="3" applyNumberFormat="1" applyFont="1" applyBorder="1" applyAlignment="1">
      <alignment vertical="center"/>
    </xf>
    <xf numFmtId="184" fontId="50" fillId="3" borderId="13" xfId="3" applyNumberFormat="1" applyFont="1" applyFill="1" applyBorder="1" applyAlignment="1">
      <alignment vertical="center"/>
    </xf>
    <xf numFmtId="184" fontId="50" fillId="3" borderId="114" xfId="3" applyNumberFormat="1" applyFont="1" applyFill="1" applyBorder="1" applyAlignment="1">
      <alignment vertical="center"/>
    </xf>
    <xf numFmtId="177" fontId="50" fillId="3" borderId="25" xfId="1" applyNumberFormat="1" applyFont="1" applyFill="1" applyBorder="1" applyAlignment="1">
      <alignment vertical="center"/>
    </xf>
    <xf numFmtId="177" fontId="50" fillId="3" borderId="117" xfId="1" applyNumberFormat="1" applyFont="1" applyFill="1" applyBorder="1" applyAlignment="1">
      <alignment horizontal="right" vertical="center"/>
    </xf>
    <xf numFmtId="177" fontId="50" fillId="3" borderId="24" xfId="1" applyNumberFormat="1" applyFont="1" applyFill="1" applyBorder="1" applyAlignment="1">
      <alignment horizontal="right" vertical="center"/>
    </xf>
    <xf numFmtId="177" fontId="50" fillId="3" borderId="41" xfId="1" applyNumberFormat="1" applyFont="1" applyFill="1" applyBorder="1" applyAlignment="1">
      <alignment vertical="center"/>
    </xf>
    <xf numFmtId="184" fontId="50" fillId="7" borderId="13" xfId="3" applyNumberFormat="1" applyFont="1" applyFill="1" applyBorder="1" applyAlignment="1">
      <alignment vertical="center"/>
    </xf>
    <xf numFmtId="184" fontId="50" fillId="7" borderId="114" xfId="3" applyNumberFormat="1" applyFont="1" applyFill="1" applyBorder="1" applyAlignment="1">
      <alignment vertical="center"/>
    </xf>
    <xf numFmtId="177" fontId="50" fillId="7" borderId="25" xfId="1" applyNumberFormat="1" applyFont="1" applyFill="1" applyBorder="1" applyAlignment="1">
      <alignment vertical="center"/>
    </xf>
    <xf numFmtId="177" fontId="44" fillId="7" borderId="24" xfId="1" applyNumberFormat="1" applyFont="1" applyFill="1" applyBorder="1" applyAlignment="1">
      <alignment vertical="center"/>
    </xf>
    <xf numFmtId="184" fontId="50" fillId="6" borderId="28" xfId="3" applyNumberFormat="1" applyFont="1" applyFill="1" applyBorder="1" applyAlignment="1">
      <alignment vertical="center"/>
    </xf>
    <xf numFmtId="184" fontId="50" fillId="6" borderId="118" xfId="3" applyNumberFormat="1" applyFont="1" applyFill="1" applyBorder="1" applyAlignment="1">
      <alignment vertical="center"/>
    </xf>
    <xf numFmtId="184" fontId="44" fillId="6" borderId="98" xfId="3" applyNumberFormat="1" applyFont="1" applyFill="1" applyBorder="1" applyAlignment="1">
      <alignment horizontal="right" vertical="center"/>
    </xf>
    <xf numFmtId="184" fontId="50" fillId="6" borderId="98" xfId="3" applyNumberFormat="1" applyFont="1" applyFill="1" applyBorder="1" applyAlignment="1">
      <alignment horizontal="right" vertical="center"/>
    </xf>
    <xf numFmtId="184" fontId="50" fillId="0" borderId="28" xfId="3" applyNumberFormat="1" applyFont="1" applyBorder="1" applyAlignment="1">
      <alignment vertical="center"/>
    </xf>
    <xf numFmtId="184" fontId="50" fillId="0" borderId="98" xfId="3" applyNumberFormat="1" applyFont="1" applyBorder="1" applyAlignment="1">
      <alignment vertical="center"/>
    </xf>
    <xf numFmtId="184" fontId="50" fillId="0" borderId="43" xfId="3" applyNumberFormat="1" applyFont="1" applyBorder="1" applyAlignment="1">
      <alignment vertical="center"/>
    </xf>
    <xf numFmtId="184" fontId="50" fillId="6" borderId="29" xfId="3" applyNumberFormat="1" applyFont="1" applyFill="1" applyBorder="1" applyAlignment="1">
      <alignment vertical="center"/>
    </xf>
    <xf numFmtId="184" fontId="50" fillId="6" borderId="119" xfId="3" applyNumberFormat="1" applyFont="1" applyFill="1" applyBorder="1" applyAlignment="1">
      <alignment vertical="center"/>
    </xf>
    <xf numFmtId="184" fontId="44" fillId="6" borderId="101" xfId="3" applyNumberFormat="1" applyFont="1" applyFill="1" applyBorder="1" applyAlignment="1">
      <alignment vertical="center"/>
    </xf>
    <xf numFmtId="184" fontId="50" fillId="0" borderId="29" xfId="3" applyNumberFormat="1" applyFont="1" applyBorder="1" applyAlignment="1">
      <alignment vertical="center"/>
    </xf>
    <xf numFmtId="184" fontId="50" fillId="0" borderId="101" xfId="3" applyNumberFormat="1" applyFont="1" applyBorder="1" applyAlignment="1">
      <alignment vertical="center"/>
    </xf>
    <xf numFmtId="184" fontId="50" fillId="0" borderId="45" xfId="3" applyNumberFormat="1" applyFont="1" applyBorder="1" applyAlignment="1">
      <alignment vertical="center"/>
    </xf>
    <xf numFmtId="184" fontId="50" fillId="6" borderId="33" xfId="3" applyNumberFormat="1" applyFont="1" applyFill="1" applyBorder="1" applyAlignment="1">
      <alignment vertical="center"/>
    </xf>
    <xf numFmtId="184" fontId="50" fillId="6" borderId="113" xfId="3" applyNumberFormat="1" applyFont="1" applyFill="1" applyBorder="1" applyAlignment="1">
      <alignment vertical="center"/>
    </xf>
    <xf numFmtId="184" fontId="44" fillId="6" borderId="10" xfId="3" applyNumberFormat="1" applyFont="1" applyFill="1" applyBorder="1" applyAlignment="1">
      <alignment vertical="center"/>
    </xf>
    <xf numFmtId="184" fontId="50" fillId="6" borderId="9" xfId="3" applyNumberFormat="1" applyFont="1" applyFill="1" applyBorder="1" applyAlignment="1">
      <alignment vertical="center"/>
    </xf>
    <xf numFmtId="184" fontId="44" fillId="6" borderId="8" xfId="3" applyNumberFormat="1" applyFont="1" applyFill="1" applyBorder="1" applyAlignment="1">
      <alignment vertical="center"/>
    </xf>
    <xf numFmtId="184" fontId="50" fillId="0" borderId="9" xfId="3" applyNumberFormat="1" applyFont="1" applyFill="1" applyBorder="1" applyAlignment="1">
      <alignment vertical="center"/>
    </xf>
    <xf numFmtId="184" fontId="50" fillId="7" borderId="173" xfId="3" applyNumberFormat="1" applyFont="1" applyFill="1" applyBorder="1" applyAlignment="1">
      <alignment vertical="center"/>
    </xf>
    <xf numFmtId="184" fontId="50" fillId="7" borderId="176" xfId="3" applyNumberFormat="1" applyFont="1" applyFill="1" applyBorder="1" applyAlignment="1">
      <alignment vertical="center"/>
    </xf>
    <xf numFmtId="184" fontId="44" fillId="7" borderId="172" xfId="3" applyNumberFormat="1" applyFont="1" applyFill="1" applyBorder="1" applyAlignment="1">
      <alignment vertical="center"/>
    </xf>
    <xf numFmtId="184" fontId="50" fillId="3" borderId="173" xfId="3" applyNumberFormat="1" applyFont="1" applyFill="1" applyBorder="1" applyAlignment="1">
      <alignment vertical="center"/>
    </xf>
    <xf numFmtId="184" fontId="50" fillId="3" borderId="172" xfId="3" applyNumberFormat="1" applyFont="1" applyFill="1" applyBorder="1" applyAlignment="1">
      <alignment vertical="center"/>
    </xf>
    <xf numFmtId="184" fontId="50" fillId="3" borderId="177" xfId="3" applyNumberFormat="1" applyFont="1" applyFill="1" applyBorder="1" applyAlignment="1">
      <alignment vertical="center"/>
    </xf>
    <xf numFmtId="177" fontId="50" fillId="7" borderId="180" xfId="1" applyNumberFormat="1" applyFont="1" applyFill="1" applyBorder="1" applyAlignment="1">
      <alignment vertical="center"/>
    </xf>
    <xf numFmtId="177" fontId="50" fillId="7" borderId="183" xfId="1" applyNumberFormat="1" applyFont="1" applyFill="1" applyBorder="1" applyAlignment="1">
      <alignment horizontal="right" vertical="center"/>
    </xf>
    <xf numFmtId="177" fontId="44" fillId="7" borderId="179" xfId="1" applyNumberFormat="1" applyFont="1" applyFill="1" applyBorder="1" applyAlignment="1">
      <alignment vertical="center"/>
    </xf>
    <xf numFmtId="177" fontId="50" fillId="7" borderId="179" xfId="1" applyNumberFormat="1" applyFont="1" applyFill="1" applyBorder="1" applyAlignment="1">
      <alignment horizontal="right" vertical="center"/>
    </xf>
    <xf numFmtId="177" fontId="50" fillId="3" borderId="180" xfId="1" applyNumberFormat="1" applyFont="1" applyFill="1" applyBorder="1" applyAlignment="1">
      <alignment vertical="center"/>
    </xf>
    <xf numFmtId="177" fontId="50" fillId="3" borderId="179" xfId="1" applyNumberFormat="1" applyFont="1" applyFill="1" applyBorder="1" applyAlignment="1">
      <alignment vertical="center"/>
    </xf>
    <xf numFmtId="177" fontId="50" fillId="3" borderId="184" xfId="1" applyNumberFormat="1" applyFont="1" applyFill="1" applyBorder="1" applyAlignment="1">
      <alignment vertical="center"/>
    </xf>
    <xf numFmtId="184" fontId="50" fillId="0" borderId="30" xfId="3" applyNumberFormat="1" applyFont="1" applyBorder="1" applyAlignment="1">
      <alignment vertical="center"/>
    </xf>
    <xf numFmtId="177" fontId="50" fillId="0" borderId="39" xfId="3" applyNumberFormat="1" applyFont="1" applyBorder="1" applyAlignment="1">
      <alignment vertical="center"/>
    </xf>
    <xf numFmtId="184" fontId="50" fillId="0" borderId="42" xfId="3" applyNumberFormat="1" applyFont="1" applyBorder="1" applyAlignment="1">
      <alignment vertical="center"/>
    </xf>
    <xf numFmtId="184" fontId="50" fillId="0" borderId="44" xfId="3" applyNumberFormat="1" applyFont="1" applyBorder="1" applyAlignment="1">
      <alignment vertical="center"/>
    </xf>
    <xf numFmtId="184" fontId="50" fillId="3" borderId="174" xfId="3" applyNumberFormat="1" applyFont="1" applyFill="1" applyBorder="1" applyAlignment="1">
      <alignment vertical="center"/>
    </xf>
    <xf numFmtId="177" fontId="50" fillId="3" borderId="181" xfId="1" applyNumberFormat="1" applyFont="1" applyFill="1" applyBorder="1" applyAlignment="1">
      <alignment vertical="center"/>
    </xf>
    <xf numFmtId="177" fontId="50" fillId="3" borderId="23" xfId="1" applyNumberFormat="1" applyFont="1" applyFill="1" applyBorder="1" applyAlignment="1">
      <alignment vertical="center"/>
    </xf>
    <xf numFmtId="177" fontId="50" fillId="7" borderId="23" xfId="1" applyNumberFormat="1" applyFont="1" applyFill="1" applyBorder="1" applyAlignment="1">
      <alignment vertical="center"/>
    </xf>
    <xf numFmtId="177" fontId="50" fillId="7" borderId="186" xfId="1" applyNumberFormat="1" applyFont="1" applyFill="1" applyBorder="1" applyAlignment="1">
      <alignment vertical="center"/>
    </xf>
    <xf numFmtId="177" fontId="50" fillId="0" borderId="39" xfId="3" applyNumberFormat="1" applyFont="1" applyFill="1" applyBorder="1" applyAlignment="1">
      <alignment vertical="center"/>
    </xf>
    <xf numFmtId="184" fontId="50" fillId="6" borderId="43" xfId="3" applyNumberFormat="1" applyFont="1" applyFill="1" applyBorder="1" applyAlignment="1">
      <alignment vertical="center"/>
    </xf>
    <xf numFmtId="184" fontId="50" fillId="6" borderId="45" xfId="3" applyNumberFormat="1" applyFont="1" applyFill="1" applyBorder="1" applyAlignment="1">
      <alignment vertical="center"/>
    </xf>
    <xf numFmtId="184" fontId="53" fillId="0" borderId="0" xfId="0" applyNumberFormat="1" applyFont="1"/>
    <xf numFmtId="184" fontId="50" fillId="0" borderId="47" xfId="3" applyNumberFormat="1" applyFont="1" applyFill="1" applyBorder="1" applyAlignment="1">
      <alignment vertical="center"/>
    </xf>
    <xf numFmtId="184" fontId="50" fillId="3" borderId="106" xfId="3" applyNumberFormat="1" applyFont="1" applyFill="1" applyBorder="1" applyAlignment="1">
      <alignment vertical="center"/>
    </xf>
    <xf numFmtId="184" fontId="50" fillId="0" borderId="107" xfId="3" applyNumberFormat="1" applyFont="1" applyFill="1" applyBorder="1" applyAlignment="1">
      <alignment vertical="center"/>
    </xf>
    <xf numFmtId="184" fontId="50" fillId="0" borderId="108" xfId="3" applyNumberFormat="1" applyFont="1" applyFill="1" applyBorder="1" applyAlignment="1">
      <alignment vertical="center"/>
    </xf>
    <xf numFmtId="177" fontId="50" fillId="0" borderId="109" xfId="3" applyNumberFormat="1" applyFont="1" applyFill="1" applyBorder="1" applyAlignment="1">
      <alignment vertical="center"/>
    </xf>
    <xf numFmtId="184" fontId="50" fillId="0" borderId="106" xfId="3" applyNumberFormat="1" applyFont="1" applyFill="1" applyBorder="1" applyAlignment="1">
      <alignment vertical="center"/>
    </xf>
    <xf numFmtId="184" fontId="50" fillId="3" borderId="107" xfId="3" applyNumberFormat="1" applyFont="1" applyFill="1" applyBorder="1" applyAlignment="1">
      <alignment vertical="center"/>
    </xf>
    <xf numFmtId="177" fontId="50" fillId="3" borderId="110" xfId="3" applyNumberFormat="1" applyFont="1" applyFill="1" applyBorder="1" applyAlignment="1">
      <alignment vertical="center"/>
    </xf>
    <xf numFmtId="177" fontId="50" fillId="3" borderId="117" xfId="1" applyNumberFormat="1" applyFont="1" applyFill="1" applyBorder="1" applyAlignment="1">
      <alignment vertical="center"/>
    </xf>
    <xf numFmtId="184" fontId="50" fillId="7" borderId="107" xfId="3" applyNumberFormat="1" applyFont="1" applyFill="1" applyBorder="1" applyAlignment="1">
      <alignment vertical="center"/>
    </xf>
    <xf numFmtId="177" fontId="50" fillId="7" borderId="110" xfId="1" applyNumberFormat="1" applyFont="1" applyFill="1" applyBorder="1" applyAlignment="1">
      <alignment vertical="center"/>
    </xf>
    <xf numFmtId="177" fontId="50" fillId="7" borderId="117" xfId="1" applyNumberFormat="1" applyFont="1" applyFill="1" applyBorder="1" applyAlignment="1">
      <alignment vertical="center"/>
    </xf>
    <xf numFmtId="184" fontId="50" fillId="6" borderId="97" xfId="3" applyNumberFormat="1" applyFont="1" applyFill="1" applyBorder="1" applyAlignment="1">
      <alignment vertical="center"/>
    </xf>
    <xf numFmtId="184" fontId="50" fillId="6" borderId="111" xfId="3" applyNumberFormat="1" applyFont="1" applyFill="1" applyBorder="1" applyAlignment="1">
      <alignment vertical="center"/>
    </xf>
    <xf numFmtId="184" fontId="50" fillId="6" borderId="112" xfId="3" applyNumberFormat="1" applyFont="1" applyFill="1" applyBorder="1" applyAlignment="1">
      <alignment vertical="center"/>
    </xf>
    <xf numFmtId="184" fontId="50" fillId="6" borderId="106" xfId="3" applyNumberFormat="1" applyFont="1" applyFill="1" applyBorder="1" applyAlignment="1">
      <alignment vertical="center"/>
    </xf>
    <xf numFmtId="184" fontId="50" fillId="7" borderId="175" xfId="3" applyNumberFormat="1" applyFont="1" applyFill="1" applyBorder="1" applyAlignment="1">
      <alignment vertical="center"/>
    </xf>
    <xf numFmtId="177" fontId="50" fillId="7" borderId="182" xfId="1" applyNumberFormat="1" applyFont="1" applyFill="1" applyBorder="1" applyAlignment="1">
      <alignment vertical="center"/>
    </xf>
    <xf numFmtId="177" fontId="50" fillId="7" borderId="183" xfId="1" applyNumberFormat="1" applyFont="1" applyFill="1" applyBorder="1" applyAlignment="1">
      <alignment vertical="center"/>
    </xf>
    <xf numFmtId="184" fontId="55" fillId="0" borderId="0" xfId="1" applyNumberFormat="1" applyFont="1"/>
    <xf numFmtId="184" fontId="50" fillId="0" borderId="6" xfId="3" applyNumberFormat="1" applyFont="1" applyBorder="1" applyAlignment="1">
      <alignment vertical="center"/>
    </xf>
    <xf numFmtId="184" fontId="50" fillId="0" borderId="59" xfId="3" applyNumberFormat="1" applyFont="1" applyBorder="1" applyAlignment="1">
      <alignment vertical="center"/>
    </xf>
    <xf numFmtId="184" fontId="50" fillId="3" borderId="10" xfId="3" applyNumberFormat="1" applyFont="1" applyFill="1" applyBorder="1" applyAlignment="1">
      <alignment vertical="center"/>
    </xf>
    <xf numFmtId="184" fontId="50" fillId="0" borderId="14" xfId="3" applyNumberFormat="1" applyFont="1" applyBorder="1" applyAlignment="1">
      <alignment vertical="center"/>
    </xf>
    <xf numFmtId="184" fontId="50" fillId="0" borderId="107" xfId="3" applyNumberFormat="1" applyFont="1" applyBorder="1" applyAlignment="1">
      <alignment vertical="center"/>
    </xf>
    <xf numFmtId="184" fontId="50" fillId="0" borderId="114" xfId="3" applyNumberFormat="1" applyFont="1" applyBorder="1" applyAlignment="1">
      <alignment vertical="center"/>
    </xf>
    <xf numFmtId="184" fontId="50" fillId="0" borderId="18" xfId="3" applyNumberFormat="1" applyFont="1" applyBorder="1" applyAlignment="1">
      <alignment vertical="center"/>
    </xf>
    <xf numFmtId="184" fontId="50" fillId="0" borderId="108" xfId="3" applyNumberFormat="1" applyFont="1" applyBorder="1" applyAlignment="1">
      <alignment vertical="center"/>
    </xf>
    <xf numFmtId="184" fontId="50" fillId="0" borderId="115" xfId="3" applyNumberFormat="1" applyFont="1" applyBorder="1" applyAlignment="1">
      <alignment vertical="center"/>
    </xf>
    <xf numFmtId="177" fontId="50" fillId="0" borderId="22" xfId="1" applyNumberFormat="1" applyFont="1" applyBorder="1" applyAlignment="1">
      <alignment vertical="center"/>
    </xf>
    <xf numFmtId="177" fontId="50" fillId="0" borderId="109" xfId="3" applyNumberFormat="1" applyFont="1" applyBorder="1" applyAlignment="1">
      <alignment vertical="center"/>
    </xf>
    <xf numFmtId="177" fontId="50" fillId="0" borderId="116" xfId="1" applyNumberFormat="1" applyFont="1" applyBorder="1" applyAlignment="1">
      <alignment vertical="center"/>
    </xf>
    <xf numFmtId="184" fontId="50" fillId="0" borderId="10" xfId="3" applyNumberFormat="1" applyFont="1" applyBorder="1" applyAlignment="1">
      <alignment vertical="center"/>
    </xf>
    <xf numFmtId="184" fontId="50" fillId="0" borderId="106" xfId="3" applyNumberFormat="1" applyFont="1" applyBorder="1" applyAlignment="1">
      <alignment vertical="center"/>
    </xf>
    <xf numFmtId="184" fontId="50" fillId="0" borderId="113" xfId="3" applyNumberFormat="1" applyFont="1" applyBorder="1" applyAlignment="1">
      <alignment vertical="center"/>
    </xf>
    <xf numFmtId="184" fontId="50" fillId="3" borderId="14" xfId="3" applyNumberFormat="1" applyFont="1" applyFill="1" applyBorder="1" applyAlignment="1">
      <alignment vertical="center"/>
    </xf>
    <xf numFmtId="177" fontId="50" fillId="3" borderId="26" xfId="1" applyNumberFormat="1" applyFont="1" applyFill="1" applyBorder="1" applyAlignment="1">
      <alignment vertical="center"/>
    </xf>
    <xf numFmtId="184" fontId="50" fillId="7" borderId="14" xfId="3" applyNumberFormat="1" applyFont="1" applyFill="1" applyBorder="1" applyAlignment="1">
      <alignment vertical="center"/>
    </xf>
    <xf numFmtId="177" fontId="50" fillId="7" borderId="26" xfId="1" applyNumberFormat="1" applyFont="1" applyFill="1" applyBorder="1" applyAlignment="1">
      <alignment vertical="center"/>
    </xf>
    <xf numFmtId="184" fontId="50" fillId="6" borderId="99" xfId="3" applyNumberFormat="1" applyFont="1" applyFill="1" applyBorder="1" applyAlignment="1">
      <alignment vertical="center"/>
    </xf>
    <xf numFmtId="184" fontId="50" fillId="6" borderId="102" xfId="3" applyNumberFormat="1" applyFont="1" applyFill="1" applyBorder="1" applyAlignment="1">
      <alignment vertical="center"/>
    </xf>
    <xf numFmtId="184" fontId="50" fillId="7" borderId="171" xfId="3" applyNumberFormat="1" applyFont="1" applyFill="1" applyBorder="1" applyAlignment="1">
      <alignment vertical="center"/>
    </xf>
    <xf numFmtId="177" fontId="50" fillId="7" borderId="178" xfId="1" applyNumberFormat="1" applyFont="1" applyFill="1" applyBorder="1" applyAlignment="1">
      <alignment vertical="center"/>
    </xf>
    <xf numFmtId="0" fontId="50" fillId="0" borderId="0" xfId="0" applyFont="1" applyProtection="1">
      <protection locked="0"/>
    </xf>
    <xf numFmtId="184" fontId="50" fillId="0" borderId="0" xfId="0" applyNumberFormat="1" applyFont="1" applyProtection="1">
      <protection locked="0"/>
    </xf>
    <xf numFmtId="0" fontId="50" fillId="0" borderId="0" xfId="0" applyFont="1" applyAlignment="1" applyProtection="1">
      <alignment wrapText="1"/>
      <protection locked="0"/>
    </xf>
    <xf numFmtId="184" fontId="53" fillId="0" borderId="0" xfId="0" applyNumberFormat="1" applyFont="1" applyAlignment="1" applyProtection="1">
      <alignment wrapText="1"/>
      <protection locked="0"/>
    </xf>
    <xf numFmtId="184" fontId="50" fillId="0" borderId="0" xfId="0" applyNumberFormat="1" applyFont="1" applyFill="1" applyProtection="1">
      <protection locked="0"/>
    </xf>
    <xf numFmtId="0" fontId="50" fillId="2" borderId="1" xfId="0" applyFont="1" applyFill="1" applyBorder="1" applyAlignment="1" applyProtection="1">
      <alignment horizontal="right" wrapText="1"/>
      <protection locked="0"/>
    </xf>
    <xf numFmtId="0" fontId="50" fillId="2" borderId="0" xfId="0" applyFont="1" applyFill="1" applyBorder="1" applyAlignment="1" applyProtection="1">
      <alignment horizontal="right" wrapText="1"/>
      <protection locked="0"/>
    </xf>
    <xf numFmtId="184" fontId="57" fillId="2" borderId="86" xfId="0" applyNumberFormat="1" applyFont="1" applyFill="1" applyBorder="1" applyAlignment="1" applyProtection="1">
      <alignment horizontal="center" vertical="center"/>
      <protection locked="0"/>
    </xf>
    <xf numFmtId="184" fontId="57" fillId="2" borderId="87" xfId="0" applyNumberFormat="1" applyFont="1" applyFill="1" applyBorder="1" applyAlignment="1" applyProtection="1">
      <alignment horizontal="center" vertical="center"/>
      <protection locked="0"/>
    </xf>
    <xf numFmtId="184" fontId="57" fillId="2" borderId="88" xfId="0" applyNumberFormat="1" applyFont="1" applyFill="1" applyBorder="1" applyAlignment="1" applyProtection="1">
      <alignment horizontal="center" vertical="center"/>
      <protection locked="0"/>
    </xf>
    <xf numFmtId="184" fontId="57" fillId="2" borderId="91" xfId="0" applyNumberFormat="1" applyFont="1" applyFill="1" applyBorder="1" applyAlignment="1" applyProtection="1">
      <alignment horizontal="center" vertical="center"/>
      <protection locked="0"/>
    </xf>
    <xf numFmtId="0" fontId="50" fillId="2" borderId="2" xfId="0" applyFont="1" applyFill="1" applyBorder="1" applyAlignment="1" applyProtection="1">
      <alignment horizontal="right" wrapText="1"/>
      <protection locked="0"/>
    </xf>
    <xf numFmtId="0" fontId="50" fillId="2" borderId="3" xfId="0" applyFont="1" applyFill="1" applyBorder="1" applyAlignment="1" applyProtection="1">
      <alignment horizontal="right" wrapText="1"/>
      <protection locked="0"/>
    </xf>
    <xf numFmtId="184" fontId="57" fillId="2" borderId="79" xfId="0" applyNumberFormat="1" applyFont="1" applyFill="1" applyBorder="1" applyAlignment="1" applyProtection="1">
      <alignment horizontal="center" vertical="top" wrapText="1"/>
      <protection locked="0"/>
    </xf>
    <xf numFmtId="184" fontId="57" fillId="2" borderId="84" xfId="0" applyNumberFormat="1" applyFont="1" applyFill="1" applyBorder="1" applyAlignment="1" applyProtection="1">
      <alignment horizontal="center" vertical="top" wrapText="1"/>
      <protection locked="0"/>
    </xf>
    <xf numFmtId="184" fontId="57" fillId="2" borderId="80" xfId="0" applyNumberFormat="1" applyFont="1" applyFill="1" applyBorder="1" applyAlignment="1" applyProtection="1">
      <alignment horizontal="center" vertical="top" wrapText="1"/>
      <protection locked="0"/>
    </xf>
    <xf numFmtId="184" fontId="57" fillId="2" borderId="66" xfId="0" applyNumberFormat="1" applyFont="1" applyFill="1" applyBorder="1" applyAlignment="1" applyProtection="1">
      <alignment horizontal="center" vertical="top" wrapText="1"/>
      <protection locked="0"/>
    </xf>
    <xf numFmtId="0" fontId="50" fillId="4" borderId="1" xfId="0" applyFont="1" applyFill="1" applyBorder="1" applyAlignment="1" applyProtection="1">
      <alignment vertical="center"/>
      <protection locked="0"/>
    </xf>
    <xf numFmtId="0" fontId="50" fillId="3" borderId="89" xfId="0" applyFont="1" applyFill="1" applyBorder="1" applyAlignment="1" applyProtection="1">
      <alignment vertical="center"/>
      <protection locked="0"/>
    </xf>
    <xf numFmtId="0" fontId="50" fillId="0" borderId="5" xfId="0" applyFont="1" applyBorder="1" applyAlignment="1" applyProtection="1">
      <alignment vertical="center" wrapText="1"/>
      <protection locked="0"/>
    </xf>
    <xf numFmtId="184" fontId="50" fillId="0" borderId="46" xfId="3" applyNumberFormat="1" applyFont="1" applyBorder="1" applyAlignment="1" applyProtection="1">
      <alignment vertical="center"/>
      <protection locked="0"/>
    </xf>
    <xf numFmtId="184" fontId="50" fillId="0" borderId="4" xfId="3" applyNumberFormat="1" applyFont="1" applyBorder="1" applyAlignment="1" applyProtection="1">
      <alignment vertical="center"/>
      <protection locked="0"/>
    </xf>
    <xf numFmtId="184" fontId="50" fillId="6" borderId="4" xfId="3" applyNumberFormat="1" applyFont="1" applyFill="1" applyBorder="1" applyAlignment="1" applyProtection="1">
      <alignment vertical="center"/>
      <protection locked="0"/>
    </xf>
    <xf numFmtId="184" fontId="50" fillId="6" borderId="30" xfId="3" applyNumberFormat="1" applyFont="1" applyFill="1" applyBorder="1" applyAlignment="1" applyProtection="1">
      <alignment vertical="center"/>
      <protection locked="0"/>
    </xf>
    <xf numFmtId="184" fontId="50" fillId="0" borderId="59" xfId="3" applyNumberFormat="1" applyFont="1" applyFill="1" applyBorder="1" applyAlignment="1" applyProtection="1">
      <alignment vertical="center"/>
      <protection locked="0"/>
    </xf>
    <xf numFmtId="184" fontId="50" fillId="0" borderId="30" xfId="3" applyNumberFormat="1" applyFont="1" applyBorder="1" applyAlignment="1" applyProtection="1">
      <alignment vertical="center"/>
      <protection locked="0"/>
    </xf>
    <xf numFmtId="0" fontId="50" fillId="0" borderId="9" xfId="0" applyFont="1" applyBorder="1" applyAlignment="1" applyProtection="1">
      <alignment vertical="center" wrapText="1"/>
      <protection locked="0"/>
    </xf>
    <xf numFmtId="184" fontId="50" fillId="0" borderId="7" xfId="3" applyNumberFormat="1" applyFont="1" applyBorder="1" applyAlignment="1" applyProtection="1">
      <alignment vertical="center"/>
      <protection locked="0"/>
    </xf>
    <xf numFmtId="184" fontId="50" fillId="0" borderId="8" xfId="3" applyNumberFormat="1" applyFont="1" applyBorder="1" applyAlignment="1" applyProtection="1">
      <alignment vertical="center"/>
      <protection locked="0"/>
    </xf>
    <xf numFmtId="184" fontId="50" fillId="6" borderId="32" xfId="3" applyNumberFormat="1" applyFont="1" applyFill="1" applyBorder="1" applyAlignment="1" applyProtection="1">
      <alignment vertical="center"/>
      <protection locked="0"/>
    </xf>
    <xf numFmtId="184" fontId="50" fillId="0" borderId="113" xfId="3" applyNumberFormat="1" applyFont="1" applyFill="1" applyBorder="1" applyAlignment="1" applyProtection="1">
      <alignment vertical="center"/>
      <protection locked="0"/>
    </xf>
    <xf numFmtId="184" fontId="50" fillId="6" borderId="8" xfId="3" applyNumberFormat="1" applyFont="1" applyFill="1" applyBorder="1" applyAlignment="1" applyProtection="1">
      <alignment vertical="center"/>
      <protection locked="0"/>
    </xf>
    <xf numFmtId="184" fontId="50" fillId="0" borderId="32" xfId="3" applyNumberFormat="1" applyFont="1" applyBorder="1" applyAlignment="1" applyProtection="1">
      <alignment vertical="center"/>
      <protection locked="0"/>
    </xf>
    <xf numFmtId="184" fontId="50" fillId="0" borderId="32" xfId="3" applyNumberFormat="1" applyFont="1" applyFill="1" applyBorder="1" applyAlignment="1" applyProtection="1">
      <alignment vertical="center"/>
      <protection locked="0"/>
    </xf>
    <xf numFmtId="184" fontId="50" fillId="5" borderId="113" xfId="3" applyNumberFormat="1" applyFont="1" applyFill="1" applyBorder="1" applyAlignment="1" applyProtection="1">
      <alignment vertical="center"/>
      <protection locked="0"/>
    </xf>
    <xf numFmtId="184" fontId="50" fillId="3" borderId="7" xfId="3" applyNumberFormat="1" applyFont="1" applyFill="1" applyBorder="1" applyAlignment="1" applyProtection="1">
      <alignment vertical="center"/>
      <protection locked="0"/>
    </xf>
    <xf numFmtId="184" fontId="50" fillId="3" borderId="8" xfId="3" applyNumberFormat="1" applyFont="1" applyFill="1" applyBorder="1" applyAlignment="1" applyProtection="1">
      <alignment vertical="center"/>
      <protection locked="0"/>
    </xf>
    <xf numFmtId="184" fontId="50" fillId="7" borderId="32" xfId="3" applyNumberFormat="1" applyFont="1" applyFill="1" applyBorder="1" applyAlignment="1" applyProtection="1">
      <alignment vertical="center"/>
      <protection locked="0"/>
    </xf>
    <xf numFmtId="184" fontId="50" fillId="3" borderId="113" xfId="3" applyNumberFormat="1" applyFont="1" applyFill="1" applyBorder="1" applyAlignment="1" applyProtection="1">
      <alignment vertical="center"/>
      <protection locked="0"/>
    </xf>
    <xf numFmtId="184" fontId="50" fillId="7" borderId="8" xfId="3" applyNumberFormat="1" applyFont="1" applyFill="1" applyBorder="1" applyAlignment="1" applyProtection="1">
      <alignment vertical="center"/>
      <protection locked="0"/>
    </xf>
    <xf numFmtId="184" fontId="50" fillId="3" borderId="32" xfId="3" applyNumberFormat="1" applyFont="1" applyFill="1" applyBorder="1" applyAlignment="1" applyProtection="1">
      <alignment vertical="center"/>
      <protection locked="0"/>
    </xf>
    <xf numFmtId="184" fontId="50" fillId="4" borderId="7" xfId="3" applyNumberFormat="1" applyFont="1" applyFill="1" applyBorder="1" applyAlignment="1" applyProtection="1">
      <alignment vertical="center"/>
      <protection locked="0"/>
    </xf>
    <xf numFmtId="184" fontId="50" fillId="4" borderId="8" xfId="3" applyNumberFormat="1" applyFont="1" applyFill="1" applyBorder="1" applyAlignment="1" applyProtection="1">
      <alignment vertical="center"/>
      <protection locked="0"/>
    </xf>
    <xf numFmtId="184" fontId="50" fillId="8" borderId="32" xfId="3" applyNumberFormat="1" applyFont="1" applyFill="1" applyBorder="1" applyAlignment="1" applyProtection="1">
      <alignment vertical="center"/>
      <protection locked="0"/>
    </xf>
    <xf numFmtId="184" fontId="50" fillId="4" borderId="113" xfId="3" applyNumberFormat="1" applyFont="1" applyFill="1" applyBorder="1" applyAlignment="1" applyProtection="1">
      <alignment vertical="center"/>
      <protection locked="0"/>
    </xf>
    <xf numFmtId="184" fontId="50" fillId="8" borderId="8" xfId="3" applyNumberFormat="1" applyFont="1" applyFill="1" applyBorder="1" applyAlignment="1" applyProtection="1">
      <alignment vertical="center"/>
      <protection locked="0"/>
    </xf>
    <xf numFmtId="184" fontId="50" fillId="4" borderId="32" xfId="3" applyNumberFormat="1" applyFont="1" applyFill="1" applyBorder="1" applyAlignment="1" applyProtection="1">
      <alignment vertical="center"/>
      <protection locked="0"/>
    </xf>
    <xf numFmtId="0" fontId="50" fillId="4" borderId="27" xfId="0" applyFont="1" applyFill="1" applyBorder="1" applyAlignment="1" applyProtection="1">
      <alignment vertical="center"/>
      <protection locked="0"/>
    </xf>
    <xf numFmtId="0" fontId="50" fillId="3" borderId="90" xfId="0" applyFont="1" applyFill="1" applyBorder="1" applyAlignment="1" applyProtection="1">
      <alignment vertical="center"/>
      <protection locked="0"/>
    </xf>
    <xf numFmtId="0" fontId="50" fillId="0" borderId="90" xfId="0" applyFont="1" applyBorder="1" applyAlignment="1" applyProtection="1">
      <alignment vertical="center" wrapText="1"/>
      <protection locked="0"/>
    </xf>
    <xf numFmtId="0" fontId="59" fillId="5" borderId="9" xfId="0" applyFont="1" applyFill="1" applyBorder="1" applyAlignment="1" applyProtection="1">
      <alignment vertical="center" wrapText="1"/>
      <protection locked="0"/>
    </xf>
    <xf numFmtId="184" fontId="50" fillId="0" borderId="7" xfId="3" applyNumberFormat="1" applyFont="1" applyFill="1" applyBorder="1" applyAlignment="1" applyProtection="1">
      <alignment vertical="center"/>
      <protection locked="0"/>
    </xf>
    <xf numFmtId="184" fontId="50" fillId="0" borderId="8" xfId="3" applyNumberFormat="1" applyFont="1" applyFill="1" applyBorder="1" applyAlignment="1" applyProtection="1">
      <alignment vertical="center"/>
      <protection locked="0"/>
    </xf>
    <xf numFmtId="0" fontId="50" fillId="4" borderId="91" xfId="0" applyFont="1" applyFill="1" applyBorder="1" applyAlignment="1" applyProtection="1">
      <alignment vertical="center"/>
      <protection locked="0"/>
    </xf>
    <xf numFmtId="184" fontId="50" fillId="0" borderId="10" xfId="3" applyNumberFormat="1" applyFont="1" applyBorder="1" applyAlignment="1" applyProtection="1">
      <alignment vertical="center"/>
      <protection locked="0"/>
    </xf>
    <xf numFmtId="184" fontId="50" fillId="4" borderId="92" xfId="3" applyNumberFormat="1" applyFont="1" applyFill="1" applyBorder="1" applyAlignment="1" applyProtection="1">
      <alignment vertical="center"/>
      <protection locked="0"/>
    </xf>
    <xf numFmtId="184" fontId="50" fillId="4" borderId="93" xfId="3" applyNumberFormat="1" applyFont="1" applyFill="1" applyBorder="1" applyAlignment="1" applyProtection="1">
      <alignment vertical="center"/>
      <protection locked="0"/>
    </xf>
    <xf numFmtId="184" fontId="50" fillId="8" borderId="94" xfId="3" applyNumberFormat="1" applyFont="1" applyFill="1" applyBorder="1" applyAlignment="1" applyProtection="1">
      <alignment vertical="center"/>
      <protection locked="0"/>
    </xf>
    <xf numFmtId="184" fontId="50" fillId="4" borderId="121" xfId="3" applyNumberFormat="1" applyFont="1" applyFill="1" applyBorder="1" applyAlignment="1" applyProtection="1">
      <alignment vertical="center"/>
      <protection locked="0"/>
    </xf>
    <xf numFmtId="184" fontId="50" fillId="8" borderId="93" xfId="3" applyNumberFormat="1" applyFont="1" applyFill="1" applyBorder="1" applyAlignment="1" applyProtection="1">
      <alignment horizontal="right" vertical="center"/>
      <protection locked="0"/>
    </xf>
    <xf numFmtId="184" fontId="50" fillId="4" borderId="94" xfId="3" applyNumberFormat="1" applyFont="1" applyFill="1" applyBorder="1" applyAlignment="1" applyProtection="1">
      <alignment vertical="center"/>
      <protection locked="0"/>
    </xf>
    <xf numFmtId="0" fontId="50" fillId="0" borderId="0" xfId="0" applyFont="1" applyFill="1" applyBorder="1" applyProtection="1">
      <protection locked="0"/>
    </xf>
    <xf numFmtId="184" fontId="50" fillId="0" borderId="0" xfId="3" applyNumberFormat="1" applyFont="1" applyFill="1" applyBorder="1" applyProtection="1">
      <protection locked="0"/>
    </xf>
    <xf numFmtId="0" fontId="53" fillId="0" borderId="0" xfId="0" applyFont="1" applyProtection="1">
      <protection locked="0"/>
    </xf>
    <xf numFmtId="184" fontId="53" fillId="0" borderId="0" xfId="0" applyNumberFormat="1" applyFont="1" applyProtection="1">
      <protection locked="0"/>
    </xf>
    <xf numFmtId="184" fontId="61" fillId="2" borderId="86" xfId="0" applyNumberFormat="1" applyFont="1" applyFill="1" applyBorder="1" applyAlignment="1" applyProtection="1">
      <alignment horizontal="center" vertical="center"/>
      <protection locked="0"/>
    </xf>
    <xf numFmtId="184" fontId="61" fillId="2" borderId="87" xfId="0" applyNumberFormat="1" applyFont="1" applyFill="1" applyBorder="1" applyAlignment="1" applyProtection="1">
      <alignment horizontal="center" vertical="center"/>
      <protection locked="0"/>
    </xf>
    <xf numFmtId="184" fontId="61" fillId="2" borderId="88" xfId="0" applyNumberFormat="1" applyFont="1" applyFill="1" applyBorder="1" applyAlignment="1" applyProtection="1">
      <alignment horizontal="center" vertical="center"/>
      <protection locked="0"/>
    </xf>
    <xf numFmtId="184" fontId="61" fillId="2" borderId="91" xfId="0" applyNumberFormat="1" applyFont="1" applyFill="1" applyBorder="1" applyAlignment="1" applyProtection="1">
      <alignment horizontal="center" vertical="center"/>
      <protection locked="0"/>
    </xf>
    <xf numFmtId="184" fontId="61" fillId="2" borderId="79" xfId="0" applyNumberFormat="1" applyFont="1" applyFill="1" applyBorder="1" applyAlignment="1" applyProtection="1">
      <alignment horizontal="center" vertical="top" wrapText="1"/>
      <protection locked="0"/>
    </xf>
    <xf numFmtId="184" fontId="61" fillId="2" borderId="84" xfId="0" applyNumberFormat="1" applyFont="1" applyFill="1" applyBorder="1" applyAlignment="1" applyProtection="1">
      <alignment horizontal="center" vertical="top" wrapText="1"/>
      <protection locked="0"/>
    </xf>
    <xf numFmtId="184" fontId="61" fillId="2" borderId="80" xfId="0" applyNumberFormat="1" applyFont="1" applyFill="1" applyBorder="1" applyAlignment="1" applyProtection="1">
      <alignment horizontal="center" vertical="top" wrapText="1"/>
      <protection locked="0"/>
    </xf>
    <xf numFmtId="184" fontId="61" fillId="2" borderId="66" xfId="0" applyNumberFormat="1" applyFont="1" applyFill="1" applyBorder="1" applyAlignment="1" applyProtection="1">
      <alignment horizontal="center" vertical="top" wrapText="1"/>
      <protection locked="0"/>
    </xf>
    <xf numFmtId="184" fontId="61" fillId="2" borderId="90" xfId="0" applyNumberFormat="1" applyFont="1" applyFill="1" applyBorder="1" applyAlignment="1" applyProtection="1">
      <alignment horizontal="center" vertical="center"/>
      <protection locked="0"/>
    </xf>
    <xf numFmtId="184" fontId="61" fillId="2" borderId="120" xfId="0" applyNumberFormat="1" applyFont="1" applyFill="1" applyBorder="1" applyAlignment="1" applyProtection="1">
      <alignment horizontal="center" vertical="top" wrapText="1"/>
      <protection locked="0"/>
    </xf>
    <xf numFmtId="184" fontId="50" fillId="0" borderId="5" xfId="3" applyNumberFormat="1" applyFont="1" applyFill="1" applyBorder="1" applyAlignment="1" applyProtection="1">
      <alignment vertical="center"/>
      <protection locked="0"/>
    </xf>
    <xf numFmtId="184" fontId="50" fillId="0" borderId="9" xfId="3" applyNumberFormat="1" applyFont="1" applyFill="1" applyBorder="1" applyAlignment="1" applyProtection="1">
      <alignment vertical="center"/>
      <protection locked="0"/>
    </xf>
    <xf numFmtId="184" fontId="50" fillId="3" borderId="9" xfId="3" applyNumberFormat="1" applyFont="1" applyFill="1" applyBorder="1" applyAlignment="1" applyProtection="1">
      <alignment vertical="center"/>
      <protection locked="0"/>
    </xf>
    <xf numFmtId="184" fontId="50" fillId="4" borderId="9" xfId="3" applyNumberFormat="1" applyFont="1" applyFill="1" applyBorder="1" applyAlignment="1" applyProtection="1">
      <alignment vertical="center"/>
      <protection locked="0"/>
    </xf>
    <xf numFmtId="184" fontId="50" fillId="4" borderId="96" xfId="3" applyNumberFormat="1" applyFont="1" applyFill="1" applyBorder="1" applyAlignment="1" applyProtection="1">
      <alignment vertical="center"/>
      <protection locked="0"/>
    </xf>
    <xf numFmtId="184" fontId="50" fillId="4" borderId="93" xfId="3" applyNumberFormat="1" applyFont="1" applyFill="1" applyBorder="1" applyAlignment="1" applyProtection="1">
      <alignment horizontal="right" vertical="center"/>
      <protection locked="0"/>
    </xf>
    <xf numFmtId="184" fontId="50" fillId="0" borderId="105" xfId="3" applyNumberFormat="1" applyFont="1" applyBorder="1" applyAlignment="1" applyProtection="1">
      <alignment vertical="center"/>
      <protection locked="0"/>
    </xf>
    <xf numFmtId="184" fontId="50" fillId="0" borderId="5" xfId="3" applyNumberFormat="1" applyFont="1" applyBorder="1" applyAlignment="1" applyProtection="1">
      <alignment vertical="center"/>
      <protection locked="0"/>
    </xf>
    <xf numFmtId="184" fontId="50" fillId="0" borderId="59" xfId="3" applyNumberFormat="1" applyFont="1" applyBorder="1" applyAlignment="1" applyProtection="1">
      <alignment vertical="center"/>
      <protection locked="0"/>
    </xf>
    <xf numFmtId="184" fontId="50" fillId="0" borderId="9" xfId="3" applyNumberFormat="1" applyFont="1" applyBorder="1" applyAlignment="1" applyProtection="1">
      <alignment vertical="center"/>
      <protection locked="0"/>
    </xf>
    <xf numFmtId="184" fontId="50" fillId="0" borderId="113" xfId="3" applyNumberFormat="1" applyFont="1" applyBorder="1" applyAlignment="1" applyProtection="1">
      <alignment vertical="center"/>
      <protection locked="0"/>
    </xf>
    <xf numFmtId="184" fontId="50" fillId="6" borderId="0" xfId="0" applyNumberFormat="1" applyFont="1" applyFill="1"/>
    <xf numFmtId="184" fontId="50" fillId="0" borderId="76" xfId="3" applyNumberFormat="1" applyFont="1" applyFill="1" applyBorder="1" applyAlignment="1">
      <alignment vertical="center"/>
    </xf>
    <xf numFmtId="184" fontId="50" fillId="0" borderId="82" xfId="3" applyNumberFormat="1" applyFont="1" applyFill="1" applyBorder="1" applyAlignment="1">
      <alignment vertical="center"/>
    </xf>
    <xf numFmtId="184" fontId="50" fillId="6" borderId="82" xfId="3" applyNumberFormat="1" applyFont="1" applyFill="1" applyBorder="1" applyAlignment="1">
      <alignment vertical="center"/>
    </xf>
    <xf numFmtId="184" fontId="50" fillId="0" borderId="83" xfId="3" applyNumberFormat="1" applyFont="1" applyFill="1" applyBorder="1" applyAlignment="1">
      <alignment vertical="center"/>
    </xf>
    <xf numFmtId="184" fontId="50" fillId="0" borderId="77" xfId="3" applyNumberFormat="1" applyFont="1" applyFill="1" applyBorder="1" applyAlignment="1">
      <alignment vertical="center"/>
    </xf>
    <xf numFmtId="184" fontId="50" fillId="0" borderId="78" xfId="3" applyNumberFormat="1" applyFont="1" applyFill="1" applyBorder="1" applyAlignment="1">
      <alignment vertical="center"/>
    </xf>
    <xf numFmtId="184" fontId="50" fillId="0" borderId="46" xfId="3" applyNumberFormat="1" applyFont="1" applyFill="1" applyBorder="1" applyAlignment="1">
      <alignment vertical="center"/>
    </xf>
    <xf numFmtId="184" fontId="50" fillId="0" borderId="7" xfId="3" applyNumberFormat="1" applyFont="1" applyFill="1" applyBorder="1" applyAlignment="1">
      <alignment vertical="center"/>
    </xf>
    <xf numFmtId="184" fontId="50" fillId="0" borderId="8" xfId="3" applyNumberFormat="1" applyFont="1" applyFill="1" applyBorder="1" applyAlignment="1">
      <alignment vertical="center"/>
    </xf>
    <xf numFmtId="184" fontId="50" fillId="0" borderId="32" xfId="3" applyNumberFormat="1" applyFont="1" applyFill="1" applyBorder="1" applyAlignment="1">
      <alignment vertical="center"/>
    </xf>
    <xf numFmtId="184" fontId="50" fillId="0" borderId="79" xfId="3" applyNumberFormat="1" applyFont="1" applyFill="1" applyBorder="1" applyAlignment="1">
      <alignment vertical="center"/>
    </xf>
    <xf numFmtId="184" fontId="50" fillId="0" borderId="84" xfId="3" applyNumberFormat="1" applyFont="1" applyFill="1" applyBorder="1" applyAlignment="1">
      <alignment vertical="center"/>
    </xf>
    <xf numFmtId="184" fontId="50" fillId="6" borderId="84" xfId="3" applyNumberFormat="1" applyFont="1" applyFill="1" applyBorder="1" applyAlignment="1">
      <alignment vertical="center"/>
    </xf>
    <xf numFmtId="184" fontId="50" fillId="0" borderId="80" xfId="3" applyNumberFormat="1" applyFont="1" applyFill="1" applyBorder="1" applyAlignment="1">
      <alignment vertical="center"/>
    </xf>
    <xf numFmtId="184" fontId="50" fillId="0" borderId="81" xfId="3" applyNumberFormat="1" applyFont="1" applyFill="1" applyBorder="1" applyAlignment="1">
      <alignment vertical="center"/>
    </xf>
    <xf numFmtId="0" fontId="50" fillId="6" borderId="0" xfId="5" applyFont="1" applyFill="1" applyBorder="1" applyAlignment="1">
      <alignment vertical="center"/>
    </xf>
    <xf numFmtId="0" fontId="50" fillId="0" borderId="0" xfId="5" applyFont="1" applyFill="1" applyBorder="1" applyAlignment="1">
      <alignment vertical="center" wrapText="1"/>
    </xf>
    <xf numFmtId="0" fontId="50" fillId="0" borderId="0" xfId="5" applyFont="1" applyFill="1" applyBorder="1" applyAlignment="1">
      <alignment vertical="center"/>
    </xf>
    <xf numFmtId="184" fontId="50" fillId="0" borderId="0" xfId="4" applyNumberFormat="1" applyFont="1" applyFill="1" applyBorder="1" applyAlignment="1">
      <alignment horizontal="right" vertical="center"/>
    </xf>
    <xf numFmtId="0" fontId="50" fillId="0" borderId="0" xfId="0" applyFont="1" applyFill="1" applyBorder="1" applyAlignment="1">
      <alignment vertical="center"/>
    </xf>
    <xf numFmtId="0" fontId="53" fillId="0" borderId="0" xfId="0" applyFont="1" applyAlignment="1">
      <alignment vertical="center"/>
    </xf>
    <xf numFmtId="0" fontId="50" fillId="0" borderId="0" xfId="0" applyFont="1" applyAlignment="1">
      <alignment wrapText="1"/>
    </xf>
    <xf numFmtId="184" fontId="53" fillId="0" borderId="0" xfId="0" applyNumberFormat="1" applyFont="1" applyAlignment="1">
      <alignment wrapText="1"/>
    </xf>
    <xf numFmtId="184" fontId="50" fillId="6" borderId="83" xfId="3" applyNumberFormat="1" applyFont="1" applyFill="1" applyBorder="1" applyAlignment="1">
      <alignment vertical="center"/>
    </xf>
    <xf numFmtId="184" fontId="50" fillId="6" borderId="77" xfId="3" applyNumberFormat="1" applyFont="1" applyFill="1" applyBorder="1" applyAlignment="1">
      <alignment vertical="center"/>
    </xf>
    <xf numFmtId="184" fontId="50" fillId="6" borderId="5" xfId="3" applyNumberFormat="1" applyFont="1" applyFill="1" applyBorder="1" applyAlignment="1">
      <alignment vertical="center"/>
    </xf>
    <xf numFmtId="184" fontId="50" fillId="6" borderId="30" xfId="3" applyNumberFormat="1" applyFont="1" applyFill="1" applyBorder="1" applyAlignment="1">
      <alignment vertical="center"/>
    </xf>
    <xf numFmtId="184" fontId="50" fillId="6" borderId="80" xfId="3" applyNumberFormat="1" applyFont="1" applyFill="1" applyBorder="1" applyAlignment="1">
      <alignment vertical="center"/>
    </xf>
    <xf numFmtId="184" fontId="50" fillId="0" borderId="86" xfId="3" applyNumberFormat="1" applyFont="1" applyFill="1" applyBorder="1" applyAlignment="1">
      <alignment vertical="center"/>
    </xf>
    <xf numFmtId="184" fontId="50" fillId="6" borderId="87" xfId="3" applyNumberFormat="1" applyFont="1" applyFill="1" applyBorder="1" applyAlignment="1">
      <alignment vertical="center"/>
    </xf>
    <xf numFmtId="184" fontId="50" fillId="6" borderId="90" xfId="3" applyNumberFormat="1" applyFont="1" applyFill="1" applyBorder="1" applyAlignment="1">
      <alignment vertical="center"/>
    </xf>
    <xf numFmtId="184" fontId="50" fillId="0" borderId="88" xfId="3" applyNumberFormat="1" applyFont="1" applyFill="1" applyBorder="1" applyAlignment="1">
      <alignment vertical="center"/>
    </xf>
    <xf numFmtId="184" fontId="50" fillId="0" borderId="85" xfId="3" applyNumberFormat="1" applyFont="1" applyFill="1" applyBorder="1" applyAlignment="1">
      <alignment vertical="center"/>
    </xf>
    <xf numFmtId="184" fontId="50" fillId="0" borderId="122" xfId="3" applyNumberFormat="1" applyFont="1" applyFill="1" applyBorder="1" applyAlignment="1">
      <alignment vertical="center"/>
    </xf>
    <xf numFmtId="184" fontId="50" fillId="6" borderId="123" xfId="3" applyNumberFormat="1" applyFont="1" applyFill="1" applyBorder="1" applyAlignment="1">
      <alignment vertical="center"/>
    </xf>
    <xf numFmtId="184" fontId="50" fillId="6" borderId="126" xfId="3" applyNumberFormat="1" applyFont="1" applyFill="1" applyBorder="1" applyAlignment="1">
      <alignment vertical="center"/>
    </xf>
    <xf numFmtId="184" fontId="50" fillId="0" borderId="125" xfId="3" applyNumberFormat="1" applyFont="1" applyFill="1" applyBorder="1" applyAlignment="1">
      <alignment vertical="center"/>
    </xf>
    <xf numFmtId="184" fontId="50" fillId="0" borderId="124" xfId="3" applyNumberFormat="1" applyFont="1" applyFill="1" applyBorder="1" applyAlignment="1">
      <alignment vertical="center"/>
    </xf>
    <xf numFmtId="184" fontId="50" fillId="0" borderId="103" xfId="3" applyNumberFormat="1" applyFont="1" applyFill="1" applyBorder="1" applyAlignment="1">
      <alignment vertical="center"/>
    </xf>
    <xf numFmtId="184" fontId="50" fillId="0" borderId="104" xfId="3" applyNumberFormat="1" applyFont="1" applyFill="1" applyBorder="1" applyAlignment="1">
      <alignment vertical="center"/>
    </xf>
    <xf numFmtId="0" fontId="50" fillId="0" borderId="0" xfId="0" applyFont="1" applyFill="1"/>
    <xf numFmtId="0" fontId="61" fillId="0" borderId="0" xfId="0" applyFont="1" applyFill="1"/>
    <xf numFmtId="184" fontId="61" fillId="0" borderId="0" xfId="0" applyNumberFormat="1" applyFont="1" applyFill="1"/>
    <xf numFmtId="0" fontId="50" fillId="0" borderId="0" xfId="0" applyFont="1" applyFill="1" applyAlignment="1">
      <alignment wrapText="1"/>
    </xf>
    <xf numFmtId="0" fontId="50" fillId="0" borderId="0" xfId="0" applyFont="1" applyAlignment="1"/>
    <xf numFmtId="184" fontId="50" fillId="0" borderId="0" xfId="0" applyNumberFormat="1" applyFont="1" applyAlignment="1"/>
    <xf numFmtId="0" fontId="50" fillId="2" borderId="128" xfId="5" applyFont="1" applyFill="1" applyBorder="1"/>
    <xf numFmtId="0" fontId="50" fillId="2" borderId="1" xfId="5" applyFont="1" applyFill="1" applyBorder="1" applyAlignment="1">
      <alignment horizontal="right" wrapText="1"/>
    </xf>
    <xf numFmtId="0" fontId="50" fillId="2" borderId="2" xfId="5" applyFont="1" applyFill="1" applyBorder="1" applyAlignment="1">
      <alignment horizontal="right"/>
    </xf>
    <xf numFmtId="0" fontId="54" fillId="9" borderId="1" xfId="5" applyFont="1" applyFill="1" applyBorder="1" applyAlignment="1"/>
    <xf numFmtId="0" fontId="50" fillId="9" borderId="0" xfId="5" applyFont="1" applyFill="1" applyBorder="1" applyAlignment="1">
      <alignment horizontal="right"/>
    </xf>
    <xf numFmtId="0" fontId="53" fillId="9" borderId="1" xfId="5" applyFont="1" applyFill="1" applyBorder="1" applyAlignment="1">
      <alignment vertical="top"/>
    </xf>
    <xf numFmtId="0" fontId="50" fillId="9" borderId="47" xfId="5" applyFont="1" applyFill="1" applyBorder="1"/>
    <xf numFmtId="0" fontId="50" fillId="9" borderId="48" xfId="5" applyFont="1" applyFill="1" applyBorder="1" applyAlignment="1">
      <alignment vertical="center"/>
    </xf>
    <xf numFmtId="184" fontId="50" fillId="0" borderId="50" xfId="4" applyNumberFormat="1" applyFont="1" applyFill="1" applyBorder="1" applyAlignment="1">
      <alignment vertical="center"/>
    </xf>
    <xf numFmtId="184" fontId="50" fillId="0" borderId="51" xfId="4" applyNumberFormat="1" applyFont="1" applyFill="1" applyBorder="1" applyAlignment="1">
      <alignment vertical="center"/>
    </xf>
    <xf numFmtId="184" fontId="50" fillId="0" borderId="71" xfId="4" applyNumberFormat="1" applyFont="1" applyFill="1" applyBorder="1" applyAlignment="1">
      <alignment vertical="center"/>
    </xf>
    <xf numFmtId="184" fontId="50" fillId="0" borderId="52" xfId="4" applyNumberFormat="1" applyFont="1" applyFill="1" applyBorder="1" applyAlignment="1">
      <alignment vertical="center"/>
    </xf>
    <xf numFmtId="184" fontId="50" fillId="0" borderId="53" xfId="4" applyNumberFormat="1" applyFont="1" applyFill="1" applyBorder="1" applyAlignment="1">
      <alignment vertical="center"/>
    </xf>
    <xf numFmtId="184" fontId="50" fillId="0" borderId="55" xfId="4" applyNumberFormat="1" applyFont="1" applyFill="1" applyBorder="1" applyAlignment="1">
      <alignment vertical="center"/>
    </xf>
    <xf numFmtId="184" fontId="50" fillId="0" borderId="56" xfId="4" applyNumberFormat="1" applyFont="1" applyFill="1" applyBorder="1" applyAlignment="1">
      <alignment vertical="center"/>
    </xf>
    <xf numFmtId="184" fontId="50" fillId="0" borderId="72" xfId="4" applyNumberFormat="1" applyFont="1" applyFill="1" applyBorder="1" applyAlignment="1">
      <alignment vertical="center"/>
    </xf>
    <xf numFmtId="184" fontId="50" fillId="0" borderId="57" xfId="4" applyNumberFormat="1" applyFont="1" applyFill="1" applyBorder="1" applyAlignment="1">
      <alignment vertical="center"/>
    </xf>
    <xf numFmtId="184" fontId="50" fillId="0" borderId="58" xfId="4" applyNumberFormat="1" applyFont="1" applyFill="1" applyBorder="1" applyAlignment="1">
      <alignment vertical="center"/>
    </xf>
    <xf numFmtId="0" fontId="50" fillId="9" borderId="59" xfId="5" applyFont="1" applyFill="1" applyBorder="1" applyAlignment="1">
      <alignment vertical="center"/>
    </xf>
    <xf numFmtId="184" fontId="50" fillId="0" borderId="61" xfId="4" applyNumberFormat="1" applyFont="1" applyFill="1" applyBorder="1" applyAlignment="1">
      <alignment vertical="center"/>
    </xf>
    <xf numFmtId="184" fontId="50" fillId="0" borderId="62" xfId="4" applyNumberFormat="1" applyFont="1" applyFill="1" applyBorder="1" applyAlignment="1">
      <alignment vertical="center"/>
    </xf>
    <xf numFmtId="184" fontId="50" fillId="0" borderId="73" xfId="4" applyNumberFormat="1" applyFont="1" applyFill="1" applyBorder="1" applyAlignment="1">
      <alignment vertical="center"/>
    </xf>
    <xf numFmtId="184" fontId="50" fillId="0" borderId="63" xfId="4" applyNumberFormat="1" applyFont="1" applyFill="1" applyBorder="1" applyAlignment="1">
      <alignment vertical="center"/>
    </xf>
    <xf numFmtId="184" fontId="50" fillId="0" borderId="64" xfId="4" applyNumberFormat="1" applyFont="1" applyFill="1" applyBorder="1" applyAlignment="1">
      <alignment vertical="center"/>
    </xf>
    <xf numFmtId="0" fontId="54" fillId="9" borderId="1" xfId="5" applyFont="1" applyFill="1" applyBorder="1"/>
    <xf numFmtId="0" fontId="50" fillId="9" borderId="0" xfId="5" applyFont="1" applyFill="1" applyBorder="1"/>
    <xf numFmtId="0" fontId="50" fillId="9" borderId="65" xfId="5" applyFont="1" applyFill="1" applyBorder="1"/>
    <xf numFmtId="177" fontId="50" fillId="0" borderId="50" xfId="4" applyNumberFormat="1" applyFont="1" applyFill="1" applyBorder="1" applyAlignment="1">
      <alignment horizontal="right" vertical="center"/>
    </xf>
    <xf numFmtId="177" fontId="50" fillId="0" borderId="51" xfId="4" applyNumberFormat="1" applyFont="1" applyFill="1" applyBorder="1" applyAlignment="1">
      <alignment horizontal="right" vertical="center"/>
    </xf>
    <xf numFmtId="177" fontId="50" fillId="0" borderId="71" xfId="4" applyNumberFormat="1" applyFont="1" applyFill="1" applyBorder="1" applyAlignment="1">
      <alignment horizontal="right" vertical="center"/>
    </xf>
    <xf numFmtId="177" fontId="50" fillId="0" borderId="52" xfId="4" applyNumberFormat="1" applyFont="1" applyFill="1" applyBorder="1" applyAlignment="1">
      <alignment horizontal="right" vertical="center"/>
    </xf>
    <xf numFmtId="177" fontId="50" fillId="0" borderId="53" xfId="4" applyNumberFormat="1" applyFont="1" applyFill="1" applyBorder="1" applyAlignment="1">
      <alignment horizontal="right" vertical="center"/>
    </xf>
    <xf numFmtId="177" fontId="50" fillId="0" borderId="55" xfId="4" applyNumberFormat="1" applyFont="1" applyFill="1" applyBorder="1" applyAlignment="1">
      <alignment horizontal="right" vertical="center"/>
    </xf>
    <xf numFmtId="177" fontId="50" fillId="0" borderId="56" xfId="4" applyNumberFormat="1" applyFont="1" applyFill="1" applyBorder="1" applyAlignment="1">
      <alignment horizontal="right" vertical="center"/>
    </xf>
    <xf numFmtId="177" fontId="50" fillId="0" borderId="72" xfId="4" applyNumberFormat="1" applyFont="1" applyFill="1" applyBorder="1" applyAlignment="1">
      <alignment horizontal="right" vertical="center"/>
    </xf>
    <xf numFmtId="177" fontId="50" fillId="0" borderId="57" xfId="4" applyNumberFormat="1" applyFont="1" applyFill="1" applyBorder="1" applyAlignment="1">
      <alignment horizontal="right" vertical="center"/>
    </xf>
    <xf numFmtId="177" fontId="50" fillId="0" borderId="58" xfId="4" applyNumberFormat="1" applyFont="1" applyFill="1" applyBorder="1" applyAlignment="1">
      <alignment horizontal="right" vertical="center"/>
    </xf>
    <xf numFmtId="177" fontId="50" fillId="0" borderId="61" xfId="4" applyNumberFormat="1" applyFont="1" applyFill="1" applyBorder="1" applyAlignment="1">
      <alignment horizontal="right" vertical="center"/>
    </xf>
    <xf numFmtId="177" fontId="50" fillId="0" borderId="62" xfId="4" applyNumberFormat="1" applyFont="1" applyFill="1" applyBorder="1" applyAlignment="1">
      <alignment horizontal="right" vertical="center"/>
    </xf>
    <xf numFmtId="177" fontId="50" fillId="0" borderId="73" xfId="4" applyNumberFormat="1" applyFont="1" applyFill="1" applyBorder="1" applyAlignment="1">
      <alignment horizontal="right" vertical="center"/>
    </xf>
    <xf numFmtId="177" fontId="50" fillId="0" borderId="63" xfId="4" applyNumberFormat="1" applyFont="1" applyFill="1" applyBorder="1" applyAlignment="1">
      <alignment horizontal="right" vertical="center"/>
    </xf>
    <xf numFmtId="177" fontId="50" fillId="0" borderId="64" xfId="4" applyNumberFormat="1" applyFont="1" applyFill="1" applyBorder="1" applyAlignment="1">
      <alignment horizontal="right" vertical="center"/>
    </xf>
    <xf numFmtId="0" fontId="50" fillId="9" borderId="66" xfId="5" applyFont="1" applyFill="1" applyBorder="1" applyAlignment="1">
      <alignment vertical="center"/>
    </xf>
    <xf numFmtId="177" fontId="50" fillId="0" borderId="74" xfId="4" applyNumberFormat="1" applyFont="1" applyFill="1" applyBorder="1" applyAlignment="1">
      <alignment horizontal="right" vertical="center"/>
    </xf>
    <xf numFmtId="177" fontId="50" fillId="0" borderId="68" xfId="4" applyNumberFormat="1" applyFont="1" applyFill="1" applyBorder="1" applyAlignment="1">
      <alignment horizontal="right" vertical="center"/>
    </xf>
    <xf numFmtId="177" fontId="50" fillId="0" borderId="75" xfId="4" applyNumberFormat="1" applyFont="1" applyFill="1" applyBorder="1" applyAlignment="1">
      <alignment horizontal="right" vertical="center"/>
    </xf>
    <xf numFmtId="177" fontId="50" fillId="0" borderId="69" xfId="4" applyNumberFormat="1" applyFont="1" applyFill="1" applyBorder="1" applyAlignment="1">
      <alignment horizontal="right" vertical="center"/>
    </xf>
    <xf numFmtId="177" fontId="50" fillId="0" borderId="70" xfId="4" applyNumberFormat="1" applyFont="1" applyFill="1" applyBorder="1" applyAlignment="1">
      <alignment horizontal="right" vertical="center"/>
    </xf>
    <xf numFmtId="184" fontId="64" fillId="0" borderId="0" xfId="0" applyNumberFormat="1" applyFont="1" applyAlignment="1">
      <alignment vertical="center"/>
    </xf>
    <xf numFmtId="0" fontId="54" fillId="9" borderId="27" xfId="5" applyFont="1" applyFill="1" applyBorder="1"/>
    <xf numFmtId="184" fontId="50" fillId="0" borderId="195" xfId="4" applyNumberFormat="1" applyFont="1" applyFill="1" applyBorder="1" applyAlignment="1">
      <alignment vertical="center"/>
    </xf>
    <xf numFmtId="184" fontId="50" fillId="0" borderId="196" xfId="4" applyNumberFormat="1" applyFont="1" applyFill="1" applyBorder="1" applyAlignment="1">
      <alignment vertical="center"/>
    </xf>
    <xf numFmtId="184" fontId="50" fillId="0" borderId="197" xfId="4" applyNumberFormat="1" applyFont="1" applyFill="1" applyBorder="1" applyAlignment="1">
      <alignment vertical="center"/>
    </xf>
    <xf numFmtId="177" fontId="50" fillId="0" borderId="208" xfId="4" applyNumberFormat="1" applyFont="1" applyFill="1" applyBorder="1" applyAlignment="1">
      <alignment horizontal="right" vertical="center"/>
    </xf>
    <xf numFmtId="177" fontId="50" fillId="0" borderId="209" xfId="4" applyNumberFormat="1" applyFont="1" applyFill="1" applyBorder="1" applyAlignment="1">
      <alignment horizontal="right" vertical="center"/>
    </xf>
    <xf numFmtId="177" fontId="50" fillId="0" borderId="210" xfId="4" applyNumberFormat="1" applyFont="1" applyFill="1" applyBorder="1" applyAlignment="1">
      <alignment horizontal="right" vertical="center"/>
    </xf>
    <xf numFmtId="177" fontId="50" fillId="0" borderId="195" xfId="4" applyNumberFormat="1" applyFont="1" applyFill="1" applyBorder="1" applyAlignment="1">
      <alignment horizontal="right" vertical="center"/>
    </xf>
    <xf numFmtId="177" fontId="50" fillId="0" borderId="196" xfId="4" applyNumberFormat="1" applyFont="1" applyFill="1" applyBorder="1" applyAlignment="1">
      <alignment horizontal="right" vertical="center"/>
    </xf>
    <xf numFmtId="177" fontId="50" fillId="0" borderId="198" xfId="4" applyNumberFormat="1" applyFont="1" applyFill="1" applyBorder="1" applyAlignment="1">
      <alignment horizontal="right" vertical="center"/>
    </xf>
    <xf numFmtId="179" fontId="50" fillId="6" borderId="0" xfId="0" applyNumberFormat="1" applyFont="1" applyFill="1" applyBorder="1" applyAlignment="1">
      <alignment horizontal="right" vertical="center" wrapText="1"/>
    </xf>
    <xf numFmtId="179" fontId="50" fillId="0" borderId="0" xfId="0" applyNumberFormat="1" applyFont="1" applyFill="1" applyBorder="1" applyAlignment="1">
      <alignment horizontal="right" vertical="center" wrapText="1"/>
    </xf>
    <xf numFmtId="0" fontId="65" fillId="0" borderId="0" xfId="0" applyFont="1" applyBorder="1"/>
    <xf numFmtId="0" fontId="50" fillId="2" borderId="1" xfId="0" applyFont="1" applyFill="1" applyBorder="1" applyAlignment="1">
      <alignment horizontal="right"/>
    </xf>
    <xf numFmtId="0" fontId="50" fillId="2" borderId="0" xfId="0" applyFont="1" applyFill="1" applyBorder="1" applyAlignment="1">
      <alignment horizontal="right"/>
    </xf>
    <xf numFmtId="0" fontId="50" fillId="2" borderId="2" xfId="0" applyFont="1" applyFill="1" applyBorder="1" applyAlignment="1">
      <alignment horizontal="right"/>
    </xf>
    <xf numFmtId="0" fontId="50" fillId="2" borderId="3" xfId="0" applyFont="1" applyFill="1" applyBorder="1" applyAlignment="1">
      <alignment horizontal="right"/>
    </xf>
    <xf numFmtId="178" fontId="50" fillId="0" borderId="203" xfId="0" applyNumberFormat="1" applyFont="1" applyFill="1" applyBorder="1" applyAlignment="1">
      <alignment horizontal="right" vertical="center" wrapText="1"/>
    </xf>
    <xf numFmtId="178" fontId="50" fillId="0" borderId="4" xfId="0" applyNumberFormat="1" applyFont="1" applyFill="1" applyBorder="1" applyAlignment="1">
      <alignment horizontal="right" vertical="center" wrapText="1"/>
    </xf>
    <xf numFmtId="178" fontId="50" fillId="0" borderId="5" xfId="0" applyNumberFormat="1" applyFont="1" applyFill="1" applyBorder="1" applyAlignment="1">
      <alignment horizontal="right" vertical="center" wrapText="1"/>
    </xf>
    <xf numFmtId="178" fontId="50" fillId="0" borderId="47" xfId="0" applyNumberFormat="1" applyFont="1" applyFill="1" applyBorder="1" applyAlignment="1">
      <alignment horizontal="right" vertical="center" wrapText="1"/>
    </xf>
    <xf numFmtId="178" fontId="50" fillId="0" borderId="204" xfId="0" applyNumberFormat="1" applyFont="1" applyFill="1" applyBorder="1" applyAlignment="1">
      <alignment horizontal="right" vertical="center" wrapText="1"/>
    </xf>
    <xf numFmtId="178" fontId="50" fillId="0" borderId="8" xfId="0" applyNumberFormat="1" applyFont="1" applyFill="1" applyBorder="1" applyAlignment="1">
      <alignment horizontal="right" vertical="center" wrapText="1"/>
    </xf>
    <xf numFmtId="178" fontId="50" fillId="0" borderId="9" xfId="0" applyNumberFormat="1" applyFont="1" applyFill="1" applyBorder="1" applyAlignment="1">
      <alignment horizontal="right" vertical="center" wrapText="1"/>
    </xf>
    <xf numFmtId="178" fontId="50" fillId="0" borderId="106" xfId="0" applyNumberFormat="1" applyFont="1" applyFill="1" applyBorder="1" applyAlignment="1">
      <alignment horizontal="right" vertical="center" wrapText="1"/>
    </xf>
    <xf numFmtId="178" fontId="50" fillId="0" borderId="32" xfId="0" applyNumberFormat="1" applyFont="1" applyFill="1" applyBorder="1" applyAlignment="1">
      <alignment horizontal="right" vertical="center" wrapText="1"/>
    </xf>
    <xf numFmtId="0" fontId="66" fillId="0" borderId="0" xfId="0" applyFont="1"/>
    <xf numFmtId="177" fontId="50" fillId="0" borderId="8" xfId="3" applyNumberFormat="1" applyFont="1" applyFill="1" applyBorder="1" applyAlignment="1">
      <alignment horizontal="right" vertical="center" wrapText="1"/>
    </xf>
    <xf numFmtId="177" fontId="50" fillId="0" borderId="9" xfId="3" applyNumberFormat="1" applyFont="1" applyFill="1" applyBorder="1" applyAlignment="1">
      <alignment horizontal="right" vertical="center" wrapText="1"/>
    </xf>
    <xf numFmtId="177" fontId="50" fillId="0" borderId="106" xfId="3" applyNumberFormat="1" applyFont="1" applyFill="1" applyBorder="1" applyAlignment="1">
      <alignment horizontal="right" vertical="center" wrapText="1"/>
    </xf>
    <xf numFmtId="177" fontId="50" fillId="0" borderId="32" xfId="3" applyNumberFormat="1" applyFont="1" applyFill="1" applyBorder="1" applyAlignment="1">
      <alignment horizontal="right" vertical="center" wrapText="1"/>
    </xf>
    <xf numFmtId="178" fontId="50" fillId="6" borderId="8" xfId="0" applyNumberFormat="1" applyFont="1" applyFill="1" applyBorder="1" applyAlignment="1">
      <alignment horizontal="right" vertical="center" wrapText="1"/>
    </xf>
    <xf numFmtId="178" fontId="50" fillId="6" borderId="9" xfId="0" applyNumberFormat="1" applyFont="1" applyFill="1" applyBorder="1" applyAlignment="1">
      <alignment horizontal="right" vertical="center" wrapText="1"/>
    </xf>
    <xf numFmtId="0" fontId="67" fillId="0" borderId="0" xfId="0" applyFont="1"/>
    <xf numFmtId="179" fontId="50" fillId="6" borderId="87" xfId="0" applyNumberFormat="1" applyFont="1" applyFill="1" applyBorder="1" applyAlignment="1">
      <alignment horizontal="right" vertical="center" wrapText="1"/>
    </xf>
    <xf numFmtId="180" fontId="50" fillId="6" borderId="8" xfId="0" applyNumberFormat="1" applyFont="1" applyFill="1" applyBorder="1" applyAlignment="1">
      <alignment horizontal="right" vertical="center" wrapText="1"/>
    </xf>
    <xf numFmtId="180" fontId="50" fillId="6" borderId="32" xfId="0" applyNumberFormat="1" applyFont="1" applyFill="1" applyBorder="1" applyAlignment="1">
      <alignment horizontal="right" vertical="center" wrapText="1"/>
    </xf>
    <xf numFmtId="178" fontId="50" fillId="6" borderId="8" xfId="3" applyNumberFormat="1" applyFont="1" applyFill="1" applyBorder="1" applyAlignment="1">
      <alignment horizontal="right" vertical="center" wrapText="1"/>
    </xf>
    <xf numFmtId="178" fontId="50" fillId="6" borderId="9" xfId="3" applyNumberFormat="1" applyFont="1" applyFill="1" applyBorder="1" applyAlignment="1">
      <alignment horizontal="right" vertical="center" wrapText="1"/>
    </xf>
    <xf numFmtId="178" fontId="50" fillId="0" borderId="8" xfId="3" applyNumberFormat="1" applyFont="1" applyFill="1" applyBorder="1" applyAlignment="1">
      <alignment horizontal="right" vertical="center" wrapText="1"/>
    </xf>
    <xf numFmtId="178" fontId="50" fillId="6" borderId="106" xfId="3" applyNumberFormat="1" applyFont="1" applyFill="1" applyBorder="1" applyAlignment="1">
      <alignment horizontal="right" vertical="center" wrapText="1"/>
    </xf>
    <xf numFmtId="178" fontId="50" fillId="6" borderId="32" xfId="3" applyNumberFormat="1" applyFont="1" applyFill="1" applyBorder="1" applyAlignment="1">
      <alignment horizontal="right" vertical="center" wrapText="1"/>
    </xf>
    <xf numFmtId="177" fontId="50" fillId="6" borderId="8" xfId="3" applyNumberFormat="1" applyFont="1" applyFill="1" applyBorder="1" applyAlignment="1">
      <alignment horizontal="right" vertical="center" wrapText="1"/>
    </xf>
    <xf numFmtId="177" fontId="50" fillId="6" borderId="9" xfId="3" applyNumberFormat="1" applyFont="1" applyFill="1" applyBorder="1" applyAlignment="1">
      <alignment horizontal="right" vertical="center" wrapText="1"/>
    </xf>
    <xf numFmtId="177" fontId="50" fillId="6" borderId="106" xfId="3" applyNumberFormat="1" applyFont="1" applyFill="1" applyBorder="1" applyAlignment="1">
      <alignment horizontal="right" vertical="center" wrapText="1"/>
    </xf>
    <xf numFmtId="177" fontId="50" fillId="6" borderId="32" xfId="3" applyNumberFormat="1" applyFont="1" applyFill="1" applyBorder="1" applyAlignment="1">
      <alignment horizontal="right" vertical="center" wrapText="1"/>
    </xf>
    <xf numFmtId="181" fontId="50" fillId="6" borderId="8" xfId="0" applyNumberFormat="1" applyFont="1" applyFill="1" applyBorder="1" applyAlignment="1">
      <alignment horizontal="right" vertical="center" wrapText="1"/>
    </xf>
    <xf numFmtId="181" fontId="50" fillId="6" borderId="9" xfId="0" applyNumberFormat="1" applyFont="1" applyFill="1" applyBorder="1" applyAlignment="1">
      <alignment horizontal="right" vertical="center" wrapText="1"/>
    </xf>
    <xf numFmtId="181" fontId="50" fillId="0" borderId="8" xfId="0" applyNumberFormat="1" applyFont="1" applyFill="1" applyBorder="1" applyAlignment="1">
      <alignment horizontal="right" vertical="center" wrapText="1"/>
    </xf>
    <xf numFmtId="181" fontId="50" fillId="6" borderId="106" xfId="0" applyNumberFormat="1" applyFont="1" applyFill="1" applyBorder="1" applyAlignment="1">
      <alignment horizontal="right" vertical="center" wrapText="1"/>
    </xf>
    <xf numFmtId="181" fontId="50" fillId="6" borderId="32" xfId="0" applyNumberFormat="1" applyFont="1" applyFill="1" applyBorder="1" applyAlignment="1">
      <alignment horizontal="right" vertical="center" wrapText="1"/>
    </xf>
    <xf numFmtId="179" fontId="50" fillId="6" borderId="88" xfId="0" applyNumberFormat="1" applyFont="1" applyFill="1" applyBorder="1" applyAlignment="1">
      <alignment horizontal="right" vertical="center" wrapText="1"/>
    </xf>
    <xf numFmtId="184" fontId="50" fillId="6" borderId="87" xfId="0" applyNumberFormat="1" applyFont="1" applyFill="1" applyBorder="1" applyAlignment="1">
      <alignment horizontal="right" vertical="center" wrapText="1"/>
    </xf>
    <xf numFmtId="184" fontId="50" fillId="6" borderId="88" xfId="0" applyNumberFormat="1" applyFont="1" applyFill="1" applyBorder="1" applyAlignment="1">
      <alignment horizontal="right" vertical="center" wrapText="1"/>
    </xf>
    <xf numFmtId="183" fontId="50" fillId="6" borderId="8" xfId="3" applyNumberFormat="1" applyFont="1" applyFill="1" applyBorder="1" applyAlignment="1">
      <alignment horizontal="right" vertical="center" wrapText="1"/>
    </xf>
    <xf numFmtId="183" fontId="50" fillId="6" borderId="32" xfId="3" applyNumberFormat="1" applyFont="1" applyFill="1" applyBorder="1" applyAlignment="1">
      <alignment horizontal="right" vertical="center" wrapText="1"/>
    </xf>
    <xf numFmtId="177" fontId="50" fillId="6" borderId="87" xfId="1" applyNumberFormat="1" applyFont="1" applyFill="1" applyBorder="1" applyAlignment="1">
      <alignment horizontal="right" vertical="center" wrapText="1"/>
    </xf>
    <xf numFmtId="177" fontId="50" fillId="6" borderId="90" xfId="1" applyNumberFormat="1" applyFont="1" applyFill="1" applyBorder="1" applyAlignment="1">
      <alignment horizontal="right" vertical="center" wrapText="1"/>
    </xf>
    <xf numFmtId="177" fontId="50" fillId="0" borderId="87" xfId="1" applyNumberFormat="1" applyFont="1" applyFill="1" applyBorder="1" applyAlignment="1">
      <alignment horizontal="right" vertical="center" wrapText="1"/>
    </xf>
    <xf numFmtId="177" fontId="50" fillId="6" borderId="65" xfId="1" applyNumberFormat="1" applyFont="1" applyFill="1" applyBorder="1" applyAlignment="1">
      <alignment horizontal="right" vertical="center" wrapText="1"/>
    </xf>
    <xf numFmtId="177" fontId="50" fillId="6" borderId="88" xfId="1" applyNumberFormat="1" applyFont="1" applyFill="1" applyBorder="1" applyAlignment="1">
      <alignment horizontal="right" vertical="center" wrapText="1"/>
    </xf>
    <xf numFmtId="177" fontId="50" fillId="6" borderId="93" xfId="3" applyNumberFormat="1" applyFont="1" applyFill="1" applyBorder="1" applyAlignment="1">
      <alignment horizontal="right" vertical="center" wrapText="1"/>
    </xf>
    <xf numFmtId="177" fontId="50" fillId="6" borderId="96" xfId="3" applyNumberFormat="1" applyFont="1" applyFill="1" applyBorder="1" applyAlignment="1">
      <alignment horizontal="right" vertical="center" wrapText="1"/>
    </xf>
    <xf numFmtId="177" fontId="50" fillId="0" borderId="93" xfId="3" applyNumberFormat="1" applyFont="1" applyFill="1" applyBorder="1" applyAlignment="1">
      <alignment horizontal="right" vertical="center" wrapText="1"/>
    </xf>
    <xf numFmtId="177" fontId="50" fillId="6" borderId="159" xfId="3" applyNumberFormat="1" applyFont="1" applyFill="1" applyBorder="1" applyAlignment="1">
      <alignment horizontal="right" vertical="center" wrapText="1"/>
    </xf>
    <xf numFmtId="177" fontId="50" fillId="6" borderId="94" xfId="3" applyNumberFormat="1" applyFont="1" applyFill="1" applyBorder="1" applyAlignment="1">
      <alignment horizontal="right" vertical="center" wrapText="1"/>
    </xf>
    <xf numFmtId="0" fontId="50" fillId="0" borderId="0" xfId="0" applyFont="1" applyBorder="1" applyAlignment="1"/>
    <xf numFmtId="182" fontId="50" fillId="6" borderId="128" xfId="3" applyNumberFormat="1" applyFont="1" applyFill="1" applyBorder="1" applyAlignment="1">
      <alignment horizontal="right" vertical="center" wrapText="1"/>
    </xf>
    <xf numFmtId="183" fontId="50" fillId="6" borderId="128" xfId="3" applyNumberFormat="1" applyFont="1" applyFill="1" applyBorder="1" applyAlignment="1">
      <alignment horizontal="right" vertical="center" wrapText="1"/>
    </xf>
    <xf numFmtId="183" fontId="50" fillId="0" borderId="128" xfId="3" applyNumberFormat="1" applyFont="1" applyFill="1" applyBorder="1" applyAlignment="1">
      <alignment horizontal="right" vertical="center" wrapText="1"/>
    </xf>
    <xf numFmtId="183" fontId="50" fillId="6" borderId="0" xfId="3" applyNumberFormat="1" applyFont="1" applyFill="1" applyBorder="1" applyAlignment="1">
      <alignment horizontal="right" vertical="center" wrapText="1"/>
    </xf>
    <xf numFmtId="0" fontId="68" fillId="0" borderId="0" xfId="0" applyFont="1" applyAlignment="1">
      <alignment wrapText="1"/>
    </xf>
    <xf numFmtId="0" fontId="53" fillId="0" borderId="0" xfId="0" applyFont="1" applyAlignment="1"/>
    <xf numFmtId="0" fontId="53" fillId="0" borderId="0" xfId="0" applyFont="1" applyAlignment="1">
      <alignment wrapText="1"/>
    </xf>
    <xf numFmtId="0" fontId="69" fillId="0" borderId="0" xfId="0" applyFont="1"/>
    <xf numFmtId="0" fontId="70" fillId="0" borderId="0" xfId="0" applyFont="1"/>
    <xf numFmtId="0" fontId="69" fillId="0" borderId="0" xfId="0" applyFont="1" applyAlignment="1">
      <alignment horizontal="right"/>
    </xf>
    <xf numFmtId="0" fontId="70" fillId="0" borderId="0" xfId="0" applyFont="1" applyAlignment="1">
      <alignment vertical="center"/>
    </xf>
    <xf numFmtId="0" fontId="69" fillId="0" borderId="0" xfId="0" applyFont="1" applyAlignment="1">
      <alignment vertical="center"/>
    </xf>
    <xf numFmtId="0" fontId="50" fillId="0" borderId="0" xfId="0" applyFont="1" applyAlignment="1">
      <alignment horizontal="right" vertical="center"/>
    </xf>
    <xf numFmtId="0" fontId="69" fillId="6" borderId="0" xfId="0" applyFont="1" applyFill="1" applyAlignment="1">
      <alignment vertical="center"/>
    </xf>
    <xf numFmtId="0" fontId="70" fillId="6" borderId="0" xfId="0" applyFont="1" applyFill="1" applyAlignment="1">
      <alignment vertical="center"/>
    </xf>
    <xf numFmtId="0" fontId="50" fillId="6" borderId="0" xfId="0" applyFont="1" applyFill="1" applyAlignment="1">
      <alignment horizontal="right" vertical="center"/>
    </xf>
    <xf numFmtId="0" fontId="3" fillId="6" borderId="0" xfId="0" applyFont="1" applyFill="1" applyAlignment="1">
      <alignment vertical="center"/>
    </xf>
    <xf numFmtId="0" fontId="55" fillId="0" borderId="0" xfId="0" applyFont="1" applyFill="1"/>
    <xf numFmtId="184" fontId="55" fillId="0" borderId="0" xfId="0" applyNumberFormat="1" applyFont="1" applyFill="1"/>
    <xf numFmtId="184" fontId="55" fillId="0" borderId="0" xfId="0" applyNumberFormat="1" applyFont="1"/>
    <xf numFmtId="185" fontId="74" fillId="0" borderId="0" xfId="0" applyNumberFormat="1" applyFont="1"/>
    <xf numFmtId="185" fontId="55" fillId="0" borderId="0" xfId="0" applyNumberFormat="1" applyFont="1"/>
    <xf numFmtId="185" fontId="74" fillId="0" borderId="0" xfId="0" applyNumberFormat="1" applyFont="1" applyFill="1"/>
    <xf numFmtId="185" fontId="55" fillId="0" borderId="0" xfId="0" applyNumberFormat="1" applyFont="1" applyFill="1"/>
    <xf numFmtId="0" fontId="55" fillId="0" borderId="0" xfId="0" applyFont="1" applyFill="1" applyAlignment="1">
      <alignment wrapText="1"/>
    </xf>
    <xf numFmtId="0" fontId="55" fillId="0" borderId="0" xfId="0" applyFont="1" applyAlignment="1"/>
    <xf numFmtId="181" fontId="78" fillId="6" borderId="0" xfId="6" applyNumberFormat="1" applyFont="1" applyFill="1" applyAlignment="1">
      <alignment vertical="center"/>
    </xf>
    <xf numFmtId="181" fontId="30" fillId="6" borderId="0" xfId="6" applyNumberFormat="1" applyFont="1" applyFill="1" applyBorder="1" applyAlignment="1">
      <alignment horizontal="left" vertical="center"/>
    </xf>
    <xf numFmtId="181" fontId="30" fillId="6" borderId="0" xfId="6" applyNumberFormat="1" applyFont="1" applyFill="1" applyBorder="1" applyAlignment="1">
      <alignment vertical="center"/>
    </xf>
    <xf numFmtId="181" fontId="31" fillId="6" borderId="0" xfId="6" applyNumberFormat="1" applyFont="1" applyFill="1" applyBorder="1" applyAlignment="1">
      <alignment vertical="center"/>
    </xf>
    <xf numFmtId="38" fontId="29" fillId="6" borderId="0" xfId="10" applyFont="1" applyFill="1" applyBorder="1" applyAlignment="1">
      <alignment horizontal="right" vertical="center"/>
    </xf>
    <xf numFmtId="38" fontId="29" fillId="6" borderId="0" xfId="10" applyFont="1" applyFill="1" applyBorder="1" applyAlignment="1">
      <alignment vertical="center"/>
    </xf>
    <xf numFmtId="0" fontId="28" fillId="0" borderId="0" xfId="7" applyBorder="1" applyAlignment="1">
      <alignment horizontal="center" vertical="center"/>
    </xf>
    <xf numFmtId="181" fontId="81" fillId="6" borderId="0" xfId="6" applyNumberFormat="1" applyFont="1" applyFill="1" applyBorder="1" applyAlignment="1">
      <alignment horizontal="left" vertical="center"/>
    </xf>
    <xf numFmtId="0" fontId="30" fillId="6" borderId="5" xfId="6" applyFont="1" applyFill="1" applyBorder="1" applyAlignment="1">
      <alignment horizontal="center" vertical="center"/>
    </xf>
    <xf numFmtId="181" fontId="30" fillId="6" borderId="4" xfId="6" applyNumberFormat="1" applyFont="1" applyFill="1" applyBorder="1" applyAlignment="1">
      <alignment vertical="center"/>
    </xf>
    <xf numFmtId="0" fontId="28" fillId="0" borderId="47" xfId="7" applyBorder="1">
      <alignment vertical="center"/>
    </xf>
    <xf numFmtId="38" fontId="42" fillId="6" borderId="131" xfId="10" applyFont="1" applyFill="1" applyBorder="1" applyAlignment="1">
      <alignment vertical="center"/>
    </xf>
    <xf numFmtId="38" fontId="42" fillId="6" borderId="87" xfId="10" applyFont="1" applyFill="1" applyBorder="1" applyAlignment="1">
      <alignment vertical="center"/>
    </xf>
    <xf numFmtId="181" fontId="42" fillId="6" borderId="131" xfId="6" applyNumberFormat="1" applyFont="1" applyFill="1" applyBorder="1" applyAlignment="1">
      <alignment vertical="center"/>
    </xf>
    <xf numFmtId="181" fontId="42" fillId="0" borderId="4" xfId="10" applyNumberFormat="1" applyFont="1" applyFill="1" applyBorder="1" applyAlignment="1">
      <alignment horizontal="right" vertical="center"/>
    </xf>
    <xf numFmtId="181" fontId="42" fillId="6" borderId="87" xfId="6" applyNumberFormat="1" applyFont="1" applyFill="1" applyBorder="1" applyAlignment="1">
      <alignment vertical="center"/>
    </xf>
    <xf numFmtId="181" fontId="42" fillId="6" borderId="87" xfId="10" applyNumberFormat="1" applyFont="1" applyFill="1" applyBorder="1" applyAlignment="1">
      <alignment vertical="center"/>
    </xf>
    <xf numFmtId="181" fontId="42" fillId="6" borderId="131" xfId="10" applyNumberFormat="1" applyFont="1" applyFill="1" applyBorder="1" applyAlignment="1">
      <alignment vertical="center"/>
    </xf>
    <xf numFmtId="10" fontId="15" fillId="0" borderId="0" xfId="1" applyNumberFormat="1" applyFont="1" applyFill="1" applyBorder="1" applyAlignment="1">
      <alignment horizontal="right" vertical="center"/>
    </xf>
    <xf numFmtId="0" fontId="76" fillId="0" borderId="0" xfId="0" applyFont="1" applyAlignment="1"/>
    <xf numFmtId="0" fontId="55" fillId="0" borderId="0" xfId="0" applyFont="1" applyFill="1" applyBorder="1"/>
    <xf numFmtId="0" fontId="28" fillId="0" borderId="0" xfId="7" applyBorder="1">
      <alignment vertical="center"/>
    </xf>
    <xf numFmtId="0" fontId="46" fillId="0" borderId="0" xfId="7" applyFont="1" applyBorder="1">
      <alignment vertical="center"/>
    </xf>
    <xf numFmtId="38" fontId="47" fillId="0" borderId="0" xfId="10" applyFont="1" applyBorder="1">
      <alignment vertical="center"/>
    </xf>
    <xf numFmtId="38" fontId="28" fillId="0" borderId="0" xfId="7" applyNumberFormat="1" applyBorder="1">
      <alignment vertical="center"/>
    </xf>
    <xf numFmtId="181" fontId="84" fillId="6" borderId="4" xfId="6" applyNumberFormat="1" applyFont="1" applyFill="1" applyBorder="1" applyAlignment="1">
      <alignment horizontal="center" vertical="center"/>
    </xf>
    <xf numFmtId="181" fontId="84" fillId="6" borderId="4" xfId="6" applyNumberFormat="1" applyFont="1" applyFill="1" applyBorder="1" applyAlignment="1">
      <alignment vertical="center"/>
    </xf>
    <xf numFmtId="181" fontId="42" fillId="6" borderId="4" xfId="6" applyNumberFormat="1" applyFont="1" applyFill="1" applyBorder="1" applyAlignment="1">
      <alignment vertical="center"/>
    </xf>
    <xf numFmtId="38" fontId="42" fillId="0" borderId="4" xfId="10" applyFont="1" applyFill="1" applyBorder="1" applyAlignment="1">
      <alignment vertical="center"/>
    </xf>
    <xf numFmtId="38" fontId="42" fillId="0" borderId="8" xfId="10" applyFont="1" applyFill="1" applyBorder="1" applyAlignment="1">
      <alignment vertical="center"/>
    </xf>
    <xf numFmtId="38" fontId="42" fillId="6" borderId="4" xfId="10" applyFont="1" applyFill="1" applyBorder="1" applyAlignment="1">
      <alignment horizontal="right" vertical="center"/>
    </xf>
    <xf numFmtId="38" fontId="42" fillId="6" borderId="8" xfId="10" applyFont="1" applyFill="1" applyBorder="1" applyAlignment="1">
      <alignment vertical="center"/>
    </xf>
    <xf numFmtId="0" fontId="50" fillId="0" borderId="0" xfId="0" applyFont="1" applyAlignment="1">
      <alignment wrapText="1"/>
    </xf>
    <xf numFmtId="181" fontId="42" fillId="6" borderId="87" xfId="6" applyNumberFormat="1" applyFont="1" applyFill="1" applyBorder="1" applyAlignment="1">
      <alignment horizontal="center" vertical="center"/>
    </xf>
    <xf numFmtId="181" fontId="42" fillId="6" borderId="4" xfId="6" applyNumberFormat="1" applyFont="1" applyFill="1" applyBorder="1" applyAlignment="1">
      <alignment horizontal="center" vertical="center"/>
    </xf>
    <xf numFmtId="181" fontId="29" fillId="6" borderId="87" xfId="6" applyNumberFormat="1" applyFont="1" applyFill="1" applyBorder="1" applyAlignment="1">
      <alignment horizontal="center" vertical="center"/>
    </xf>
    <xf numFmtId="181" fontId="29" fillId="6" borderId="4" xfId="6" applyNumberFormat="1" applyFont="1" applyFill="1" applyBorder="1" applyAlignment="1">
      <alignment horizontal="center" vertical="center"/>
    </xf>
    <xf numFmtId="181" fontId="29" fillId="6" borderId="87" xfId="6" applyNumberFormat="1" applyFont="1" applyFill="1" applyBorder="1" applyAlignment="1">
      <alignment horizontal="center" vertical="center"/>
    </xf>
    <xf numFmtId="181" fontId="29" fillId="6" borderId="4" xfId="6" applyNumberFormat="1" applyFont="1" applyFill="1" applyBorder="1" applyAlignment="1">
      <alignment horizontal="center" vertical="center"/>
    </xf>
    <xf numFmtId="181" fontId="42" fillId="6" borderId="87" xfId="6" applyNumberFormat="1" applyFont="1" applyFill="1" applyBorder="1" applyAlignment="1">
      <alignment horizontal="center" vertical="center"/>
    </xf>
    <xf numFmtId="181" fontId="42" fillId="6" borderId="4" xfId="6" applyNumberFormat="1" applyFont="1" applyFill="1" applyBorder="1" applyAlignment="1">
      <alignment horizontal="center" vertical="center"/>
    </xf>
    <xf numFmtId="0" fontId="55" fillId="6" borderId="0" xfId="0" applyFont="1" applyFill="1"/>
    <xf numFmtId="0" fontId="44" fillId="6" borderId="0" xfId="7" applyFont="1" applyFill="1">
      <alignment vertical="center"/>
    </xf>
    <xf numFmtId="38" fontId="42" fillId="6" borderId="4" xfId="10" applyFont="1" applyFill="1" applyBorder="1" applyAlignment="1">
      <alignment vertical="center"/>
    </xf>
    <xf numFmtId="0" fontId="28" fillId="6" borderId="0" xfId="7" applyFill="1" applyBorder="1" applyAlignment="1">
      <alignment horizontal="center" vertical="center"/>
    </xf>
    <xf numFmtId="38" fontId="29" fillId="6" borderId="0" xfId="10" applyFont="1" applyFill="1">
      <alignment vertical="center"/>
    </xf>
    <xf numFmtId="0" fontId="36" fillId="6" borderId="0" xfId="7" applyFont="1" applyFill="1">
      <alignment vertical="center"/>
    </xf>
    <xf numFmtId="0" fontId="92" fillId="6" borderId="0" xfId="2" applyFont="1" applyFill="1" applyAlignment="1" applyProtection="1">
      <alignment vertical="center"/>
    </xf>
    <xf numFmtId="0" fontId="92" fillId="6" borderId="0" xfId="2" applyFont="1" applyFill="1" applyAlignment="1" applyProtection="1">
      <alignment vertical="center" wrapText="1"/>
    </xf>
    <xf numFmtId="181" fontId="29" fillId="6" borderId="87" xfId="6" applyNumberFormat="1" applyFont="1" applyFill="1" applyBorder="1" applyAlignment="1">
      <alignment horizontal="center" vertical="center"/>
    </xf>
    <xf numFmtId="181" fontId="29" fillId="6" borderId="4" xfId="6" applyNumberFormat="1" applyFont="1" applyFill="1" applyBorder="1" applyAlignment="1">
      <alignment horizontal="center" vertical="center"/>
    </xf>
    <xf numFmtId="184" fontId="29" fillId="6" borderId="4" xfId="10" applyNumberFormat="1" applyFont="1" applyFill="1" applyBorder="1" applyAlignment="1">
      <alignment vertical="center"/>
    </xf>
    <xf numFmtId="0" fontId="95" fillId="0" borderId="0" xfId="2" applyFont="1" applyAlignment="1" applyProtection="1">
      <alignment vertical="center"/>
    </xf>
    <xf numFmtId="0" fontId="95" fillId="0" borderId="0" xfId="2" applyFont="1" applyAlignment="1" applyProtection="1"/>
    <xf numFmtId="0" fontId="95" fillId="6" borderId="0" xfId="2" applyFont="1" applyFill="1" applyAlignment="1" applyProtection="1">
      <alignment vertical="center"/>
    </xf>
    <xf numFmtId="0" fontId="82" fillId="0" borderId="0" xfId="0" applyFont="1" applyAlignment="1">
      <alignment wrapText="1"/>
    </xf>
    <xf numFmtId="0" fontId="83" fillId="0" borderId="0" xfId="0" applyFont="1" applyAlignment="1">
      <alignment wrapText="1"/>
    </xf>
    <xf numFmtId="181" fontId="42" fillId="6" borderId="9" xfId="6" applyNumberFormat="1" applyFont="1" applyFill="1" applyBorder="1" applyAlignment="1">
      <alignment horizontal="center" vertical="center"/>
    </xf>
    <xf numFmtId="181" fontId="42" fillId="6" borderId="106" xfId="6" applyNumberFormat="1" applyFont="1" applyFill="1" applyBorder="1" applyAlignment="1">
      <alignment horizontal="center" vertical="center"/>
    </xf>
    <xf numFmtId="181" fontId="42" fillId="6" borderId="10" xfId="6" applyNumberFormat="1" applyFont="1" applyFill="1" applyBorder="1" applyAlignment="1">
      <alignment horizontal="center" vertical="center"/>
    </xf>
    <xf numFmtId="181" fontId="31" fillId="6" borderId="211" xfId="6" applyNumberFormat="1" applyFont="1" applyFill="1" applyBorder="1" applyAlignment="1">
      <alignment horizontal="center" vertical="center"/>
    </xf>
    <xf numFmtId="181" fontId="31" fillId="6" borderId="169" xfId="6" applyNumberFormat="1" applyFont="1" applyFill="1" applyBorder="1" applyAlignment="1">
      <alignment horizontal="center" vertical="center"/>
    </xf>
    <xf numFmtId="181" fontId="29" fillId="6" borderId="9" xfId="6" applyNumberFormat="1" applyFont="1" applyFill="1" applyBorder="1" applyAlignment="1">
      <alignment horizontal="center" vertical="center"/>
    </xf>
    <xf numFmtId="181" fontId="29" fillId="6" borderId="106" xfId="6" applyNumberFormat="1" applyFont="1" applyFill="1" applyBorder="1" applyAlignment="1">
      <alignment horizontal="center" vertical="center"/>
    </xf>
    <xf numFmtId="181" fontId="29" fillId="6" borderId="10" xfId="6" applyNumberFormat="1" applyFont="1" applyFill="1" applyBorder="1" applyAlignment="1">
      <alignment horizontal="center" vertical="center"/>
    </xf>
    <xf numFmtId="181" fontId="42" fillId="6" borderId="87" xfId="6" applyNumberFormat="1" applyFont="1" applyFill="1" applyBorder="1" applyAlignment="1">
      <alignment horizontal="center" vertical="center"/>
    </xf>
    <xf numFmtId="181" fontId="42" fillId="6" borderId="131" xfId="6" applyNumberFormat="1" applyFont="1" applyFill="1" applyBorder="1" applyAlignment="1">
      <alignment horizontal="center" vertical="center"/>
    </xf>
    <xf numFmtId="181" fontId="42" fillId="6" borderId="4" xfId="6" applyNumberFormat="1" applyFont="1" applyFill="1" applyBorder="1" applyAlignment="1">
      <alignment horizontal="center" vertical="center"/>
    </xf>
    <xf numFmtId="181" fontId="29" fillId="6" borderId="87" xfId="6" applyNumberFormat="1" applyFont="1" applyFill="1" applyBorder="1" applyAlignment="1">
      <alignment horizontal="center" vertical="center"/>
    </xf>
    <xf numFmtId="181" fontId="29" fillId="6" borderId="131" xfId="6" applyNumberFormat="1" applyFont="1" applyFill="1" applyBorder="1" applyAlignment="1">
      <alignment horizontal="center" vertical="center"/>
    </xf>
    <xf numFmtId="181" fontId="29" fillId="6" borderId="4" xfId="6" applyNumberFormat="1" applyFont="1" applyFill="1" applyBorder="1" applyAlignment="1">
      <alignment horizontal="center" vertical="center"/>
    </xf>
    <xf numFmtId="181" fontId="84" fillId="6" borderId="89" xfId="6" applyNumberFormat="1" applyFont="1" applyFill="1" applyBorder="1" applyAlignment="1">
      <alignment horizontal="left" vertical="center" wrapText="1"/>
    </xf>
    <xf numFmtId="181" fontId="84" fillId="6" borderId="0" xfId="6" applyNumberFormat="1" applyFont="1" applyFill="1" applyAlignment="1">
      <alignment horizontal="left" vertical="center"/>
    </xf>
    <xf numFmtId="181" fontId="84" fillId="6" borderId="89" xfId="6" applyNumberFormat="1" applyFont="1" applyFill="1" applyBorder="1" applyAlignment="1">
      <alignment horizontal="left" vertical="center"/>
    </xf>
    <xf numFmtId="181" fontId="84" fillId="6" borderId="5" xfId="6" applyNumberFormat="1" applyFont="1" applyFill="1" applyBorder="1" applyAlignment="1">
      <alignment horizontal="left" vertical="center"/>
    </xf>
    <xf numFmtId="181" fontId="84" fillId="6" borderId="47" xfId="6" applyNumberFormat="1" applyFont="1" applyFill="1" applyBorder="1" applyAlignment="1">
      <alignment horizontal="left" vertical="center"/>
    </xf>
    <xf numFmtId="181" fontId="87" fillId="6" borderId="89" xfId="6" applyNumberFormat="1" applyFont="1" applyFill="1" applyBorder="1" applyAlignment="1">
      <alignment horizontal="left" vertical="center" wrapText="1"/>
    </xf>
    <xf numFmtId="181" fontId="91" fillId="6" borderId="87" xfId="6" applyNumberFormat="1" applyFont="1" applyFill="1" applyBorder="1" applyAlignment="1">
      <alignment horizontal="center" vertical="center"/>
    </xf>
    <xf numFmtId="181" fontId="91" fillId="6" borderId="131" xfId="6" applyNumberFormat="1" applyFont="1" applyFill="1" applyBorder="1" applyAlignment="1">
      <alignment horizontal="center" vertical="center"/>
    </xf>
    <xf numFmtId="181" fontId="91" fillId="6" borderId="4" xfId="6" applyNumberFormat="1" applyFont="1" applyFill="1" applyBorder="1" applyAlignment="1">
      <alignment horizontal="center" vertical="center"/>
    </xf>
    <xf numFmtId="181" fontId="31" fillId="6" borderId="65" xfId="6" applyNumberFormat="1" applyFont="1" applyFill="1" applyBorder="1" applyAlignment="1">
      <alignment horizontal="center" vertical="center"/>
    </xf>
    <xf numFmtId="181" fontId="31" fillId="6" borderId="0" xfId="6" applyNumberFormat="1" applyFont="1" applyFill="1" applyAlignment="1">
      <alignment horizontal="center" vertical="center"/>
    </xf>
    <xf numFmtId="181" fontId="30" fillId="6" borderId="5" xfId="6" applyNumberFormat="1" applyFont="1" applyFill="1" applyBorder="1" applyAlignment="1">
      <alignment horizontal="left" vertical="center"/>
    </xf>
    <xf numFmtId="181" fontId="30" fillId="6" borderId="47" xfId="6" applyNumberFormat="1" applyFont="1" applyFill="1" applyBorder="1" applyAlignment="1">
      <alignment horizontal="left" vertical="center"/>
    </xf>
    <xf numFmtId="181" fontId="30" fillId="6" borderId="89" xfId="6" applyNumberFormat="1" applyFont="1" applyFill="1" applyBorder="1" applyAlignment="1">
      <alignment horizontal="left" vertical="center"/>
    </xf>
    <xf numFmtId="181" fontId="30" fillId="6" borderId="0" xfId="6" applyNumberFormat="1" applyFont="1" applyFill="1" applyBorder="1" applyAlignment="1">
      <alignment horizontal="left" vertical="center"/>
    </xf>
    <xf numFmtId="181" fontId="30" fillId="6" borderId="90" xfId="6" applyNumberFormat="1" applyFont="1" applyFill="1" applyBorder="1" applyAlignment="1">
      <alignment horizontal="left" vertical="center"/>
    </xf>
    <xf numFmtId="181" fontId="30" fillId="6" borderId="65" xfId="6" applyNumberFormat="1" applyFont="1" applyFill="1" applyBorder="1" applyAlignment="1">
      <alignment horizontal="left" vertical="center"/>
    </xf>
    <xf numFmtId="181" fontId="30" fillId="6" borderId="9" xfId="6" applyNumberFormat="1" applyFont="1" applyFill="1" applyBorder="1" applyAlignment="1">
      <alignment horizontal="left" vertical="center" wrapText="1"/>
    </xf>
    <xf numFmtId="181" fontId="30" fillId="6" borderId="106" xfId="6" applyNumberFormat="1" applyFont="1" applyFill="1" applyBorder="1" applyAlignment="1">
      <alignment horizontal="left" vertical="center" wrapText="1"/>
    </xf>
    <xf numFmtId="0" fontId="72" fillId="0" borderId="0" xfId="2" applyFont="1" applyAlignment="1" applyProtection="1"/>
    <xf numFmtId="0" fontId="75" fillId="0" borderId="0" xfId="2" applyFont="1" applyAlignment="1" applyProtection="1"/>
    <xf numFmtId="0" fontId="87" fillId="0" borderId="0" xfId="0" applyFont="1" applyFill="1" applyAlignment="1">
      <alignment horizontal="left" wrapText="1"/>
    </xf>
    <xf numFmtId="0" fontId="84" fillId="0" borderId="0" xfId="0" applyFont="1" applyFill="1" applyAlignment="1">
      <alignment horizontal="left" wrapText="1"/>
    </xf>
    <xf numFmtId="181" fontId="86" fillId="6" borderId="90" xfId="6" applyNumberFormat="1" applyFont="1" applyFill="1" applyBorder="1" applyAlignment="1">
      <alignment horizontal="left" vertical="center"/>
    </xf>
    <xf numFmtId="181" fontId="84" fillId="6" borderId="65" xfId="6" applyNumberFormat="1" applyFont="1" applyFill="1" applyBorder="1" applyAlignment="1">
      <alignment horizontal="left" vertical="center"/>
    </xf>
    <xf numFmtId="181" fontId="85" fillId="6" borderId="9" xfId="6" applyNumberFormat="1" applyFont="1" applyFill="1" applyBorder="1" applyAlignment="1">
      <alignment horizontal="left" vertical="center" wrapText="1"/>
    </xf>
    <xf numFmtId="181" fontId="84" fillId="6" borderId="106" xfId="6" applyNumberFormat="1" applyFont="1" applyFill="1" applyBorder="1" applyAlignment="1">
      <alignment horizontal="left" vertical="center" wrapText="1"/>
    </xf>
    <xf numFmtId="181" fontId="40" fillId="6" borderId="87" xfId="6" applyNumberFormat="1" applyFont="1" applyFill="1" applyBorder="1" applyAlignment="1">
      <alignment horizontal="center" vertical="center"/>
    </xf>
    <xf numFmtId="181" fontId="40" fillId="6" borderId="131" xfId="6" applyNumberFormat="1" applyFont="1" applyFill="1" applyBorder="1" applyAlignment="1">
      <alignment horizontal="center" vertical="center"/>
    </xf>
    <xf numFmtId="181" fontId="40" fillId="6" borderId="4" xfId="6" applyNumberFormat="1" applyFont="1" applyFill="1" applyBorder="1" applyAlignment="1">
      <alignment horizontal="center" vertical="center"/>
    </xf>
    <xf numFmtId="181" fontId="84" fillId="6" borderId="90" xfId="6" applyNumberFormat="1" applyFont="1" applyFill="1" applyBorder="1" applyAlignment="1">
      <alignment horizontal="left" vertical="center"/>
    </xf>
    <xf numFmtId="0" fontId="50" fillId="3" borderId="188" xfId="0" applyFont="1" applyFill="1" applyBorder="1" applyAlignment="1">
      <alignment wrapText="1"/>
    </xf>
    <xf numFmtId="0" fontId="50" fillId="3" borderId="182" xfId="0" applyFont="1" applyFill="1" applyBorder="1" applyAlignment="1">
      <alignment wrapText="1"/>
    </xf>
    <xf numFmtId="0" fontId="50" fillId="3" borderId="189" xfId="0" applyFont="1" applyFill="1" applyBorder="1" applyAlignment="1">
      <alignment wrapText="1"/>
    </xf>
    <xf numFmtId="0" fontId="50" fillId="3" borderId="136" xfId="0" applyFont="1" applyFill="1" applyBorder="1" applyAlignment="1">
      <alignment wrapText="1"/>
    </xf>
    <xf numFmtId="0" fontId="50" fillId="3" borderId="110" xfId="0" applyFont="1" applyFill="1" applyBorder="1" applyAlignment="1">
      <alignment wrapText="1"/>
    </xf>
    <xf numFmtId="0" fontId="50" fillId="3" borderId="155" xfId="0" applyFont="1" applyFill="1" applyBorder="1" applyAlignment="1">
      <alignment wrapText="1"/>
    </xf>
    <xf numFmtId="0" fontId="50" fillId="0" borderId="28" xfId="0" applyFont="1" applyBorder="1" applyAlignment="1">
      <alignment wrapText="1"/>
    </xf>
    <xf numFmtId="0" fontId="50" fillId="0" borderId="156" xfId="0" applyFont="1" applyBorder="1" applyAlignment="1">
      <alignment wrapText="1"/>
    </xf>
    <xf numFmtId="0" fontId="50" fillId="0" borderId="29" xfId="0" applyFont="1" applyBorder="1" applyAlignment="1">
      <alignment wrapText="1"/>
    </xf>
    <xf numFmtId="0" fontId="50" fillId="0" borderId="157" xfId="0" applyFont="1" applyBorder="1" applyAlignment="1">
      <alignment wrapText="1"/>
    </xf>
    <xf numFmtId="0" fontId="50" fillId="0" borderId="138" xfId="0" applyFont="1" applyBorder="1" applyAlignment="1">
      <alignment wrapText="1"/>
    </xf>
    <xf numFmtId="0" fontId="50" fillId="0" borderId="47" xfId="0" applyFont="1" applyBorder="1" applyAlignment="1">
      <alignment wrapText="1"/>
    </xf>
    <xf numFmtId="0" fontId="50" fillId="0" borderId="154" xfId="0" applyFont="1" applyBorder="1" applyAlignment="1">
      <alignment wrapText="1"/>
    </xf>
    <xf numFmtId="0" fontId="50" fillId="0" borderId="133" xfId="0" applyFont="1" applyBorder="1" applyAlignment="1">
      <alignment wrapText="1"/>
    </xf>
    <xf numFmtId="0" fontId="50" fillId="0" borderId="106" xfId="0" applyFont="1" applyBorder="1" applyAlignment="1">
      <alignment wrapText="1"/>
    </xf>
    <xf numFmtId="0" fontId="50" fillId="0" borderId="148" xfId="0" applyFont="1" applyBorder="1" applyAlignment="1">
      <alignment wrapText="1"/>
    </xf>
    <xf numFmtId="0" fontId="50" fillId="3" borderId="133" xfId="0" applyFont="1" applyFill="1" applyBorder="1" applyAlignment="1">
      <alignment wrapText="1"/>
    </xf>
    <xf numFmtId="0" fontId="50" fillId="3" borderId="106" xfId="0" applyFont="1" applyFill="1" applyBorder="1" applyAlignment="1">
      <alignment wrapText="1"/>
    </xf>
    <xf numFmtId="0" fontId="50" fillId="3" borderId="148" xfId="0" applyFont="1" applyFill="1" applyBorder="1" applyAlignment="1">
      <alignment wrapText="1"/>
    </xf>
    <xf numFmtId="0" fontId="50" fillId="3" borderId="187" xfId="0" applyFont="1" applyFill="1" applyBorder="1" applyAlignment="1">
      <alignment wrapText="1"/>
    </xf>
    <xf numFmtId="0" fontId="50" fillId="3" borderId="175" xfId="0" applyFont="1" applyFill="1" applyBorder="1" applyAlignment="1">
      <alignment wrapText="1"/>
    </xf>
    <xf numFmtId="0" fontId="50" fillId="3" borderId="190" xfId="0" applyFont="1" applyFill="1" applyBorder="1" applyAlignment="1">
      <alignment wrapText="1"/>
    </xf>
    <xf numFmtId="0" fontId="50" fillId="0" borderId="149" xfId="0" applyFont="1" applyBorder="1" applyAlignment="1">
      <alignment wrapText="1"/>
    </xf>
    <xf numFmtId="0" fontId="50" fillId="0" borderId="150" xfId="0" applyFont="1" applyBorder="1" applyAlignment="1">
      <alignment wrapText="1"/>
    </xf>
    <xf numFmtId="0" fontId="50" fillId="0" borderId="151" xfId="0" applyFont="1" applyBorder="1" applyAlignment="1">
      <alignment wrapText="1"/>
    </xf>
    <xf numFmtId="0" fontId="50" fillId="0" borderId="139" xfId="0" applyFont="1" applyBorder="1" applyAlignment="1">
      <alignment wrapText="1"/>
    </xf>
    <xf numFmtId="0" fontId="50" fillId="0" borderId="108" xfId="0" applyFont="1" applyBorder="1" applyAlignment="1">
      <alignment wrapText="1"/>
    </xf>
    <xf numFmtId="0" fontId="50" fillId="0" borderId="146" xfId="0" applyFont="1" applyBorder="1" applyAlignment="1">
      <alignment wrapText="1"/>
    </xf>
    <xf numFmtId="0" fontId="50" fillId="0" borderId="140" xfId="0" applyFont="1" applyBorder="1" applyAlignment="1">
      <alignment wrapText="1"/>
    </xf>
    <xf numFmtId="0" fontId="50" fillId="0" borderId="109" xfId="0" applyFont="1" applyBorder="1" applyAlignment="1">
      <alignment wrapText="1"/>
    </xf>
    <xf numFmtId="0" fontId="50" fillId="0" borderId="147" xfId="0" applyFont="1" applyBorder="1" applyAlignment="1">
      <alignment wrapText="1"/>
    </xf>
    <xf numFmtId="0" fontId="50" fillId="3" borderId="137" xfId="0" applyFont="1" applyFill="1" applyBorder="1" applyAlignment="1">
      <alignment wrapText="1"/>
    </xf>
    <xf numFmtId="0" fontId="50" fillId="3" borderId="107" xfId="0" applyFont="1" applyFill="1" applyBorder="1" applyAlignment="1">
      <alignment wrapText="1"/>
    </xf>
    <xf numFmtId="0" fontId="50" fillId="3" borderId="145" xfId="0" applyFont="1" applyFill="1" applyBorder="1" applyAlignment="1">
      <alignment wrapText="1"/>
    </xf>
    <xf numFmtId="0" fontId="50" fillId="2" borderId="127" xfId="0" applyFont="1" applyFill="1" applyBorder="1" applyAlignment="1">
      <alignment horizontal="center" vertical="center"/>
    </xf>
    <xf numFmtId="0" fontId="50" fillId="2" borderId="128" xfId="0" applyFont="1" applyFill="1" applyBorder="1" applyAlignment="1">
      <alignment horizontal="center" vertical="center"/>
    </xf>
    <xf numFmtId="0" fontId="50" fillId="2" borderId="143" xfId="0" applyFont="1" applyFill="1" applyBorder="1" applyAlignment="1">
      <alignment horizontal="center" vertical="center"/>
    </xf>
    <xf numFmtId="184" fontId="50" fillId="2" borderId="168" xfId="0" applyNumberFormat="1" applyFont="1" applyFill="1" applyBorder="1" applyAlignment="1">
      <alignment horizontal="center" vertical="center" wrapText="1"/>
    </xf>
    <xf numFmtId="184" fontId="50" fillId="2" borderId="135" xfId="0" applyNumberFormat="1" applyFont="1" applyFill="1" applyBorder="1" applyAlignment="1">
      <alignment horizontal="center" vertical="center" wrapText="1"/>
    </xf>
    <xf numFmtId="184" fontId="54" fillId="2" borderId="129" xfId="0" applyNumberFormat="1" applyFont="1" applyFill="1" applyBorder="1" applyAlignment="1">
      <alignment horizontal="center" vertical="center" wrapText="1"/>
    </xf>
    <xf numFmtId="184" fontId="54" fillId="2" borderId="0" xfId="0" applyNumberFormat="1" applyFont="1" applyFill="1" applyBorder="1" applyAlignment="1">
      <alignment horizontal="center" vertical="center" wrapText="1"/>
    </xf>
    <xf numFmtId="184" fontId="54" fillId="2" borderId="3" xfId="0" applyNumberFormat="1" applyFont="1" applyFill="1" applyBorder="1" applyAlignment="1">
      <alignment horizontal="center" vertical="center" wrapText="1"/>
    </xf>
    <xf numFmtId="184" fontId="50" fillId="2" borderId="134" xfId="0" applyNumberFormat="1" applyFont="1" applyFill="1" applyBorder="1" applyAlignment="1">
      <alignment horizontal="center" vertical="center" wrapText="1"/>
    </xf>
    <xf numFmtId="184" fontId="54" fillId="2" borderId="130" xfId="0" applyNumberFormat="1" applyFont="1" applyFill="1" applyBorder="1" applyAlignment="1">
      <alignment horizontal="center" vertical="center" wrapText="1"/>
    </xf>
    <xf numFmtId="184" fontId="54" fillId="2" borderId="81" xfId="0" applyNumberFormat="1" applyFont="1" applyFill="1" applyBorder="1" applyAlignment="1">
      <alignment horizontal="center" vertical="center" wrapText="1"/>
    </xf>
    <xf numFmtId="0" fontId="50" fillId="2" borderId="152" xfId="0" applyFont="1" applyFill="1" applyBorder="1" applyAlignment="1">
      <alignment horizontal="center" vertical="center" wrapText="1"/>
    </xf>
    <xf numFmtId="0" fontId="50" fillId="2" borderId="153" xfId="0" applyFont="1" applyFill="1" applyBorder="1" applyAlignment="1">
      <alignment horizontal="center" vertical="center" wrapText="1"/>
    </xf>
    <xf numFmtId="184" fontId="50" fillId="2" borderId="142" xfId="0" applyNumberFormat="1" applyFont="1" applyFill="1" applyBorder="1" applyAlignment="1">
      <alignment horizontal="center" vertical="center" wrapText="1"/>
    </xf>
    <xf numFmtId="184" fontId="50" fillId="2" borderId="79" xfId="0" applyNumberFormat="1" applyFont="1" applyFill="1" applyBorder="1" applyAlignment="1">
      <alignment horizontal="center" vertical="center" wrapText="1"/>
    </xf>
    <xf numFmtId="184" fontId="50" fillId="2" borderId="141" xfId="0" applyNumberFormat="1" applyFont="1" applyFill="1" applyBorder="1" applyAlignment="1">
      <alignment horizontal="center" vertical="center" wrapText="1"/>
    </xf>
    <xf numFmtId="184" fontId="50" fillId="2" borderId="84" xfId="0" applyNumberFormat="1" applyFont="1" applyFill="1" applyBorder="1" applyAlignment="1">
      <alignment horizontal="center" vertical="center" wrapText="1"/>
    </xf>
    <xf numFmtId="184" fontId="50" fillId="2" borderId="132" xfId="0" applyNumberFormat="1" applyFont="1" applyFill="1" applyBorder="1" applyAlignment="1">
      <alignment horizontal="center" vertical="center" wrapText="1"/>
    </xf>
    <xf numFmtId="184" fontId="50" fillId="0" borderId="80" xfId="0" applyNumberFormat="1" applyFont="1" applyBorder="1" applyAlignment="1">
      <alignment horizontal="center" vertical="center" wrapText="1"/>
    </xf>
    <xf numFmtId="184" fontId="50" fillId="2" borderId="191" xfId="0" applyNumberFormat="1" applyFont="1" applyFill="1" applyBorder="1" applyAlignment="1">
      <alignment horizontal="center" vertical="center" wrapText="1"/>
    </xf>
    <xf numFmtId="184" fontId="50" fillId="2" borderId="66" xfId="0" applyNumberFormat="1" applyFont="1" applyFill="1" applyBorder="1" applyAlignment="1">
      <alignment horizontal="center" vertical="center" wrapText="1"/>
    </xf>
    <xf numFmtId="184" fontId="50" fillId="0" borderId="84" xfId="0" applyNumberFormat="1" applyFont="1" applyBorder="1" applyAlignment="1">
      <alignment horizontal="center" vertical="center" wrapText="1"/>
    </xf>
    <xf numFmtId="0" fontId="50" fillId="0" borderId="112" xfId="0" applyFont="1" applyBorder="1" applyAlignment="1"/>
    <xf numFmtId="0" fontId="50" fillId="0" borderId="106" xfId="0" applyFont="1" applyBorder="1" applyAlignment="1"/>
    <xf numFmtId="0" fontId="50" fillId="0" borderId="175" xfId="0" applyFont="1" applyBorder="1" applyAlignment="1"/>
    <xf numFmtId="0" fontId="50" fillId="0" borderId="128" xfId="0" applyFont="1" applyBorder="1" applyAlignment="1">
      <alignment horizontal="center" vertical="center"/>
    </xf>
    <xf numFmtId="0" fontId="50" fillId="0" borderId="143" xfId="0" applyFont="1" applyBorder="1" applyAlignment="1">
      <alignment horizontal="center" vertical="center"/>
    </xf>
    <xf numFmtId="184" fontId="50" fillId="2" borderId="128" xfId="0" applyNumberFormat="1" applyFont="1" applyFill="1" applyBorder="1" applyAlignment="1">
      <alignment horizontal="center" vertical="center" wrapText="1"/>
    </xf>
    <xf numFmtId="184" fontId="50" fillId="2" borderId="128" xfId="0" applyNumberFormat="1" applyFont="1" applyFill="1" applyBorder="1" applyAlignment="1">
      <alignment horizontal="center" vertical="center"/>
    </xf>
    <xf numFmtId="0" fontId="50" fillId="0" borderId="47" xfId="0" applyFont="1" applyBorder="1" applyAlignment="1"/>
    <xf numFmtId="0" fontId="50" fillId="0" borderId="108" xfId="0" applyFont="1" applyBorder="1" applyAlignment="1"/>
    <xf numFmtId="0" fontId="50" fillId="0" borderId="109" xfId="0" applyFont="1" applyBorder="1" applyAlignment="1"/>
    <xf numFmtId="0" fontId="50" fillId="0" borderId="107" xfId="0" applyFont="1" applyBorder="1" applyAlignment="1"/>
    <xf numFmtId="0" fontId="50" fillId="0" borderId="110" xfId="0" applyFont="1" applyBorder="1" applyAlignment="1"/>
    <xf numFmtId="0" fontId="50" fillId="0" borderId="111" xfId="0" applyFont="1" applyBorder="1" applyAlignment="1"/>
    <xf numFmtId="0" fontId="50" fillId="0" borderId="182" xfId="0" applyFont="1" applyBorder="1" applyAlignment="1"/>
    <xf numFmtId="184" fontId="50" fillId="2" borderId="130" xfId="0" applyNumberFormat="1" applyFont="1" applyFill="1" applyBorder="1" applyAlignment="1">
      <alignment horizontal="center" vertical="center"/>
    </xf>
    <xf numFmtId="184" fontId="50" fillId="0" borderId="81" xfId="0" applyNumberFormat="1" applyFont="1" applyBorder="1" applyAlignment="1">
      <alignment horizontal="center" vertical="center"/>
    </xf>
    <xf numFmtId="184" fontId="54" fillId="2" borderId="128" xfId="0" applyNumberFormat="1" applyFont="1" applyFill="1" applyBorder="1" applyAlignment="1">
      <alignment horizontal="center" vertical="center" wrapText="1"/>
    </xf>
    <xf numFmtId="184" fontId="50" fillId="2" borderId="0" xfId="0" applyNumberFormat="1" applyFont="1" applyFill="1" applyBorder="1" applyAlignment="1">
      <alignment horizontal="center" vertical="center"/>
    </xf>
    <xf numFmtId="184" fontId="50" fillId="0" borderId="3" xfId="0" applyNumberFormat="1" applyFont="1" applyBorder="1" applyAlignment="1">
      <alignment horizontal="center" vertical="center"/>
    </xf>
    <xf numFmtId="184" fontId="50" fillId="2" borderId="135" xfId="0" applyNumberFormat="1" applyFont="1" applyFill="1" applyBorder="1" applyAlignment="1">
      <alignment horizontal="center" vertical="center"/>
    </xf>
    <xf numFmtId="0" fontId="51" fillId="0" borderId="0" xfId="2" applyFont="1" applyAlignment="1" applyProtection="1"/>
    <xf numFmtId="0" fontId="52" fillId="0" borderId="0" xfId="2" applyFont="1" applyAlignment="1" applyProtection="1"/>
    <xf numFmtId="184" fontId="50" fillId="2" borderId="127" xfId="0" applyNumberFormat="1" applyFont="1" applyFill="1" applyBorder="1" applyAlignment="1">
      <alignment horizontal="center" vertical="center" wrapText="1"/>
    </xf>
    <xf numFmtId="0" fontId="61" fillId="0" borderId="9" xfId="0" applyFont="1" applyFill="1" applyBorder="1" applyAlignment="1" applyProtection="1">
      <alignment vertical="center" wrapText="1"/>
      <protection locked="0"/>
    </xf>
    <xf numFmtId="0" fontId="61" fillId="0" borderId="106" xfId="0" applyFont="1" applyFill="1" applyBorder="1" applyAlignment="1" applyProtection="1">
      <alignment vertical="center"/>
      <protection locked="0"/>
    </xf>
    <xf numFmtId="0" fontId="53" fillId="6" borderId="9" xfId="0" applyFont="1" applyFill="1" applyBorder="1" applyAlignment="1" applyProtection="1">
      <alignment vertical="center" wrapText="1"/>
      <protection locked="0"/>
    </xf>
    <xf numFmtId="0" fontId="50" fillId="6" borderId="106" xfId="0" applyFont="1" applyFill="1" applyBorder="1" applyAlignment="1" applyProtection="1">
      <alignment vertical="center" wrapText="1"/>
      <protection locked="0"/>
    </xf>
    <xf numFmtId="0" fontId="50" fillId="4" borderId="138" xfId="0" applyFont="1" applyFill="1" applyBorder="1" applyAlignment="1" applyProtection="1">
      <alignment vertical="center" wrapText="1"/>
      <protection locked="0"/>
    </xf>
    <xf numFmtId="0" fontId="50" fillId="0" borderId="47" xfId="0" applyFont="1" applyBorder="1" applyAlignment="1" applyProtection="1">
      <alignment vertical="center" wrapText="1"/>
      <protection locked="0"/>
    </xf>
    <xf numFmtId="0" fontId="50" fillId="4" borderId="158" xfId="0" applyFont="1" applyFill="1" applyBorder="1" applyAlignment="1" applyProtection="1">
      <alignment vertical="center" wrapText="1"/>
      <protection locked="0"/>
    </xf>
    <xf numFmtId="0" fontId="50" fillId="0" borderId="159" xfId="0" applyFont="1" applyBorder="1" applyAlignment="1" applyProtection="1">
      <alignment vertical="center" wrapText="1"/>
      <protection locked="0"/>
    </xf>
    <xf numFmtId="0" fontId="50" fillId="2" borderId="127" xfId="0" applyFont="1" applyFill="1" applyBorder="1" applyAlignment="1" applyProtection="1">
      <alignment horizontal="center" vertical="center"/>
      <protection locked="0"/>
    </xf>
    <xf numFmtId="0" fontId="50" fillId="0" borderId="128" xfId="0" applyFont="1" applyBorder="1" applyAlignment="1" applyProtection="1">
      <alignment horizontal="center" vertical="center"/>
      <protection locked="0"/>
    </xf>
    <xf numFmtId="184" fontId="44" fillId="2" borderId="160" xfId="0" applyNumberFormat="1" applyFont="1" applyFill="1" applyBorder="1" applyAlignment="1" applyProtection="1">
      <alignment horizontal="center" vertical="center" wrapText="1"/>
      <protection locked="0"/>
    </xf>
    <xf numFmtId="184" fontId="44" fillId="0" borderId="150" xfId="0" applyNumberFormat="1" applyFont="1" applyBorder="1" applyAlignment="1" applyProtection="1">
      <alignment horizontal="center" vertical="center"/>
      <protection locked="0"/>
    </xf>
    <xf numFmtId="184" fontId="44" fillId="0" borderId="161" xfId="0" applyNumberFormat="1" applyFont="1" applyBorder="1" applyAlignment="1" applyProtection="1">
      <alignment horizontal="center" vertical="center"/>
      <protection locked="0"/>
    </xf>
    <xf numFmtId="184" fontId="44" fillId="2" borderId="149" xfId="0" applyNumberFormat="1" applyFont="1" applyFill="1" applyBorder="1" applyAlignment="1" applyProtection="1">
      <alignment horizontal="center" vertical="center" wrapText="1"/>
      <protection locked="0"/>
    </xf>
    <xf numFmtId="0" fontId="50" fillId="2" borderId="0" xfId="0" applyFont="1" applyFill="1" applyBorder="1" applyAlignment="1" applyProtection="1">
      <alignment horizontal="center" vertical="center" wrapText="1"/>
      <protection locked="0"/>
    </xf>
    <xf numFmtId="0" fontId="50" fillId="0" borderId="3" xfId="0" applyFont="1" applyBorder="1" applyAlignment="1" applyProtection="1">
      <alignment horizontal="center" vertical="center" wrapText="1"/>
      <protection locked="0"/>
    </xf>
    <xf numFmtId="0" fontId="50" fillId="3" borderId="5" xfId="0" applyFont="1" applyFill="1" applyBorder="1" applyAlignment="1" applyProtection="1">
      <alignment vertical="center" wrapText="1"/>
      <protection locked="0"/>
    </xf>
    <xf numFmtId="0" fontId="50" fillId="0" borderId="47" xfId="0" applyFont="1" applyBorder="1" applyAlignment="1" applyProtection="1">
      <alignment vertical="center"/>
      <protection locked="0"/>
    </xf>
    <xf numFmtId="0" fontId="50" fillId="3" borderId="9" xfId="0" applyFont="1" applyFill="1" applyBorder="1" applyAlignment="1" applyProtection="1">
      <alignment vertical="center" wrapText="1"/>
      <protection locked="0"/>
    </xf>
    <xf numFmtId="0" fontId="50" fillId="0" borderId="106" xfId="0" applyFont="1" applyBorder="1" applyAlignment="1" applyProtection="1">
      <alignment vertical="center"/>
      <protection locked="0"/>
    </xf>
    <xf numFmtId="184" fontId="50" fillId="2" borderId="149" xfId="0" applyNumberFormat="1" applyFont="1" applyFill="1" applyBorder="1" applyAlignment="1" applyProtection="1">
      <alignment horizontal="center" vertical="center" wrapText="1"/>
      <protection locked="0"/>
    </xf>
    <xf numFmtId="184" fontId="50" fillId="0" borderId="150" xfId="0" applyNumberFormat="1" applyFont="1" applyBorder="1" applyAlignment="1" applyProtection="1">
      <alignment horizontal="center" vertical="center"/>
      <protection locked="0"/>
    </xf>
    <xf numFmtId="184" fontId="50" fillId="0" borderId="161" xfId="0" applyNumberFormat="1" applyFont="1" applyBorder="1" applyAlignment="1" applyProtection="1">
      <alignment horizontal="center" vertical="center"/>
      <protection locked="0"/>
    </xf>
    <xf numFmtId="0" fontId="50" fillId="0" borderId="0" xfId="0" applyFont="1" applyBorder="1" applyAlignment="1" applyProtection="1">
      <alignment wrapText="1"/>
      <protection locked="0"/>
    </xf>
    <xf numFmtId="0" fontId="50" fillId="0" borderId="143" xfId="0" applyFont="1" applyBorder="1" applyAlignment="1" applyProtection="1">
      <alignment horizontal="center" vertical="center"/>
      <protection locked="0"/>
    </xf>
    <xf numFmtId="184" fontId="50" fillId="2" borderId="150" xfId="0" applyNumberFormat="1" applyFont="1" applyFill="1" applyBorder="1" applyAlignment="1" applyProtection="1">
      <alignment horizontal="center" vertical="center" wrapText="1"/>
      <protection locked="0"/>
    </xf>
    <xf numFmtId="0" fontId="50" fillId="0" borderId="9" xfId="0" applyFont="1" applyBorder="1" applyAlignment="1" applyProtection="1">
      <alignment vertical="center" wrapText="1"/>
      <protection locked="0"/>
    </xf>
    <xf numFmtId="0" fontId="50" fillId="0" borderId="106" xfId="0" applyFont="1" applyBorder="1" applyAlignment="1" applyProtection="1">
      <alignment vertical="center" wrapText="1"/>
      <protection locked="0"/>
    </xf>
    <xf numFmtId="184" fontId="50" fillId="2" borderId="160" xfId="0" applyNumberFormat="1" applyFont="1" applyFill="1" applyBorder="1" applyAlignment="1" applyProtection="1">
      <alignment horizontal="center" vertical="center" wrapText="1"/>
      <protection locked="0"/>
    </xf>
    <xf numFmtId="0" fontId="51" fillId="0" borderId="0" xfId="2" applyFont="1" applyAlignment="1" applyProtection="1">
      <protection locked="0"/>
    </xf>
    <xf numFmtId="0" fontId="52" fillId="0" borderId="0" xfId="2" applyFont="1" applyAlignment="1" applyProtection="1">
      <protection locked="0"/>
    </xf>
    <xf numFmtId="0" fontId="50" fillId="0" borderId="162" xfId="0" applyFont="1" applyBorder="1" applyAlignment="1">
      <alignment vertical="center" wrapText="1"/>
    </xf>
    <xf numFmtId="0" fontId="50" fillId="0" borderId="163" xfId="0" applyFont="1" applyBorder="1" applyAlignment="1">
      <alignment vertical="center"/>
    </xf>
    <xf numFmtId="0" fontId="50" fillId="0" borderId="138" xfId="0" applyFont="1" applyBorder="1" applyAlignment="1">
      <alignment vertical="center" wrapText="1"/>
    </xf>
    <xf numFmtId="0" fontId="50" fillId="0" borderId="47" xfId="0" applyFont="1" applyBorder="1" applyAlignment="1">
      <alignment vertical="center"/>
    </xf>
    <xf numFmtId="0" fontId="50" fillId="0" borderId="154" xfId="0" applyFont="1" applyBorder="1" applyAlignment="1">
      <alignment vertical="center"/>
    </xf>
    <xf numFmtId="0" fontId="50" fillId="0" borderId="133" xfId="0" applyFont="1" applyBorder="1" applyAlignment="1">
      <alignment vertical="center" wrapText="1"/>
    </xf>
    <xf numFmtId="0" fontId="50" fillId="0" borderId="106" xfId="0" applyFont="1" applyBorder="1" applyAlignment="1">
      <alignment vertical="center"/>
    </xf>
    <xf numFmtId="0" fontId="50" fillId="0" borderId="148" xfId="0" applyFont="1" applyBorder="1" applyAlignment="1">
      <alignment vertical="center"/>
    </xf>
    <xf numFmtId="0" fontId="50" fillId="0" borderId="27" xfId="0" applyFont="1" applyBorder="1" applyAlignment="1">
      <alignment vertical="center" wrapText="1"/>
    </xf>
    <xf numFmtId="0" fontId="50" fillId="0" borderId="65" xfId="0" applyFont="1" applyBorder="1" applyAlignment="1">
      <alignment vertical="center"/>
    </xf>
    <xf numFmtId="0" fontId="50" fillId="0" borderId="164" xfId="0" applyFont="1" applyBorder="1" applyAlignment="1">
      <alignment vertical="center"/>
    </xf>
    <xf numFmtId="0" fontId="50" fillId="0" borderId="2" xfId="0" applyFont="1" applyBorder="1" applyAlignment="1">
      <alignment vertical="center" wrapText="1"/>
    </xf>
    <xf numFmtId="0" fontId="50" fillId="0" borderId="3" xfId="0" applyFont="1" applyBorder="1" applyAlignment="1">
      <alignment vertical="center" wrapText="1"/>
    </xf>
    <xf numFmtId="0" fontId="50" fillId="0" borderId="153" xfId="0" applyFont="1" applyBorder="1" applyAlignment="1">
      <alignment vertical="center" wrapText="1"/>
    </xf>
    <xf numFmtId="184" fontId="50" fillId="2" borderId="165" xfId="0" applyNumberFormat="1" applyFont="1" applyFill="1" applyBorder="1" applyAlignment="1">
      <alignment horizontal="center" vertical="center" wrapText="1"/>
    </xf>
    <xf numFmtId="177" fontId="50" fillId="9" borderId="85" xfId="4" applyNumberFormat="1" applyFont="1" applyFill="1" applyBorder="1" applyAlignment="1">
      <alignment horizontal="right" vertical="center"/>
    </xf>
    <xf numFmtId="177" fontId="50" fillId="9" borderId="31" xfId="5" applyNumberFormat="1" applyFont="1" applyFill="1" applyBorder="1" applyAlignment="1">
      <alignment horizontal="right" vertical="center"/>
    </xf>
    <xf numFmtId="0" fontId="50" fillId="0" borderId="71" xfId="5" applyFont="1" applyFill="1" applyBorder="1" applyAlignment="1">
      <alignment horizontal="left" vertical="center" wrapText="1"/>
    </xf>
    <xf numFmtId="0" fontId="50" fillId="0" borderId="192" xfId="5" applyFont="1" applyFill="1" applyBorder="1" applyAlignment="1">
      <alignment horizontal="left" vertical="center" wrapText="1"/>
    </xf>
    <xf numFmtId="0" fontId="50" fillId="0" borderId="72" xfId="5" applyFont="1" applyFill="1" applyBorder="1" applyAlignment="1">
      <alignment horizontal="left" vertical="center" wrapText="1"/>
    </xf>
    <xf numFmtId="0" fontId="50" fillId="0" borderId="193" xfId="5" applyFont="1" applyFill="1" applyBorder="1" applyAlignment="1">
      <alignment horizontal="left" vertical="center" wrapText="1"/>
    </xf>
    <xf numFmtId="0" fontId="50" fillId="0" borderId="75" xfId="5" applyFont="1" applyFill="1" applyBorder="1" applyAlignment="1">
      <alignment horizontal="left" vertical="center" wrapText="1"/>
    </xf>
    <xf numFmtId="0" fontId="50" fillId="0" borderId="215" xfId="5" applyFont="1" applyFill="1" applyBorder="1" applyAlignment="1">
      <alignment horizontal="left" vertical="center" wrapText="1"/>
    </xf>
    <xf numFmtId="177" fontId="50" fillId="9" borderId="87" xfId="4" applyNumberFormat="1" applyFont="1" applyFill="1" applyBorder="1" applyAlignment="1">
      <alignment horizontal="right" vertical="center"/>
    </xf>
    <xf numFmtId="177" fontId="50" fillId="9" borderId="4" xfId="4" applyNumberFormat="1" applyFont="1" applyFill="1" applyBorder="1" applyAlignment="1">
      <alignment horizontal="right" vertical="center"/>
    </xf>
    <xf numFmtId="177" fontId="50" fillId="9" borderId="4" xfId="5" applyNumberFormat="1" applyFont="1" applyFill="1" applyBorder="1" applyAlignment="1">
      <alignment horizontal="right" vertical="center"/>
    </xf>
    <xf numFmtId="177" fontId="50" fillId="9" borderId="88" xfId="4" applyNumberFormat="1" applyFont="1" applyFill="1" applyBorder="1" applyAlignment="1">
      <alignment horizontal="right" vertical="center"/>
    </xf>
    <xf numFmtId="177" fontId="50" fillId="9" borderId="30" xfId="5" applyNumberFormat="1" applyFont="1" applyFill="1" applyBorder="1" applyAlignment="1">
      <alignment horizontal="right" vertical="center"/>
    </xf>
    <xf numFmtId="177" fontId="50" fillId="9" borderId="86" xfId="4" applyNumberFormat="1" applyFont="1" applyFill="1" applyBorder="1" applyAlignment="1">
      <alignment horizontal="right" vertical="center"/>
    </xf>
    <xf numFmtId="177" fontId="50" fillId="9" borderId="46" xfId="5" applyNumberFormat="1" applyFont="1" applyFill="1" applyBorder="1" applyAlignment="1">
      <alignment horizontal="right" vertical="center"/>
    </xf>
    <xf numFmtId="0" fontId="50" fillId="0" borderId="73" xfId="5" applyFont="1" applyFill="1" applyBorder="1" applyAlignment="1">
      <alignment horizontal="left" vertical="center" wrapText="1"/>
    </xf>
    <xf numFmtId="0" fontId="50" fillId="0" borderId="194" xfId="5" applyFont="1" applyFill="1" applyBorder="1" applyAlignment="1">
      <alignment horizontal="left" vertical="center" wrapText="1"/>
    </xf>
    <xf numFmtId="184" fontId="50" fillId="9" borderId="87" xfId="4" applyNumberFormat="1" applyFont="1" applyFill="1" applyBorder="1" applyAlignment="1">
      <alignment vertical="center"/>
    </xf>
    <xf numFmtId="184" fontId="50" fillId="9" borderId="4" xfId="5" applyNumberFormat="1" applyFont="1" applyFill="1" applyBorder="1" applyAlignment="1">
      <alignment vertical="center"/>
    </xf>
    <xf numFmtId="184" fontId="50" fillId="9" borderId="131" xfId="4" applyNumberFormat="1" applyFont="1" applyFill="1" applyBorder="1" applyAlignment="1">
      <alignment vertical="center"/>
    </xf>
    <xf numFmtId="184" fontId="50" fillId="9" borderId="4" xfId="4" applyNumberFormat="1" applyFont="1" applyFill="1" applyBorder="1" applyAlignment="1">
      <alignment vertical="center"/>
    </xf>
    <xf numFmtId="184" fontId="50" fillId="9" borderId="166" xfId="4" applyNumberFormat="1" applyFont="1" applyFill="1" applyBorder="1" applyAlignment="1">
      <alignment vertical="center"/>
    </xf>
    <xf numFmtId="184" fontId="50" fillId="9" borderId="30" xfId="4" applyNumberFormat="1" applyFont="1" applyFill="1" applyBorder="1" applyAlignment="1">
      <alignment vertical="center"/>
    </xf>
    <xf numFmtId="184" fontId="50" fillId="9" borderId="86" xfId="4" applyNumberFormat="1" applyFont="1" applyFill="1" applyBorder="1" applyAlignment="1">
      <alignment vertical="center"/>
    </xf>
    <xf numFmtId="184" fontId="50" fillId="9" borderId="46" xfId="5" applyNumberFormat="1" applyFont="1" applyFill="1" applyBorder="1" applyAlignment="1">
      <alignment vertical="center"/>
    </xf>
    <xf numFmtId="184" fontId="50" fillId="9" borderId="85" xfId="4" applyNumberFormat="1" applyFont="1" applyFill="1" applyBorder="1" applyAlignment="1">
      <alignment vertical="center"/>
    </xf>
    <xf numFmtId="184" fontId="50" fillId="9" borderId="31" xfId="5" applyNumberFormat="1" applyFont="1" applyFill="1" applyBorder="1" applyAlignment="1">
      <alignment vertical="center"/>
    </xf>
    <xf numFmtId="184" fontId="50" fillId="9" borderId="88" xfId="4" applyNumberFormat="1" applyFont="1" applyFill="1" applyBorder="1" applyAlignment="1">
      <alignment vertical="center"/>
    </xf>
    <xf numFmtId="184" fontId="50" fillId="9" borderId="30" xfId="5" applyNumberFormat="1" applyFont="1" applyFill="1" applyBorder="1" applyAlignment="1">
      <alignment vertical="center"/>
    </xf>
    <xf numFmtId="184" fontId="50" fillId="9" borderId="130" xfId="4" applyNumberFormat="1" applyFont="1" applyFill="1" applyBorder="1" applyAlignment="1">
      <alignment vertical="center"/>
    </xf>
    <xf numFmtId="184" fontId="50" fillId="9" borderId="141" xfId="4" applyNumberFormat="1" applyFont="1" applyFill="1" applyBorder="1" applyAlignment="1">
      <alignment vertical="center"/>
    </xf>
    <xf numFmtId="184" fontId="50" fillId="9" borderId="142" xfId="4" applyNumberFormat="1" applyFont="1" applyFill="1" applyBorder="1" applyAlignment="1">
      <alignment vertical="center"/>
    </xf>
    <xf numFmtId="184" fontId="50" fillId="9" borderId="46" xfId="4" applyNumberFormat="1" applyFont="1" applyFill="1" applyBorder="1" applyAlignment="1">
      <alignment vertical="center"/>
    </xf>
    <xf numFmtId="184" fontId="54" fillId="2" borderId="129" xfId="5" applyNumberFormat="1" applyFont="1" applyFill="1" applyBorder="1" applyAlignment="1">
      <alignment horizontal="center" vertical="center" wrapText="1"/>
    </xf>
    <xf numFmtId="184" fontId="50" fillId="2" borderId="130" xfId="5" applyNumberFormat="1" applyFont="1" applyFill="1" applyBorder="1" applyAlignment="1">
      <alignment horizontal="center" vertical="center"/>
    </xf>
    <xf numFmtId="184" fontId="50" fillId="0" borderId="81" xfId="5" applyNumberFormat="1" applyFont="1" applyBorder="1" applyAlignment="1">
      <alignment horizontal="center" vertical="center"/>
    </xf>
    <xf numFmtId="0" fontId="50" fillId="2" borderId="127" xfId="5" applyFont="1" applyFill="1" applyBorder="1" applyAlignment="1">
      <alignment horizontal="left" vertical="center" wrapText="1"/>
    </xf>
    <xf numFmtId="0" fontId="50" fillId="2" borderId="128" xfId="5" applyFont="1" applyFill="1" applyBorder="1" applyAlignment="1">
      <alignment horizontal="left" vertical="center" wrapText="1"/>
    </xf>
    <xf numFmtId="184" fontId="50" fillId="2" borderId="165" xfId="5" applyNumberFormat="1" applyFont="1" applyFill="1" applyBorder="1" applyAlignment="1">
      <alignment horizontal="center" vertical="center" wrapText="1"/>
    </xf>
    <xf numFmtId="184" fontId="50" fillId="2" borderId="128" xfId="5" applyNumberFormat="1" applyFont="1" applyFill="1" applyBorder="1" applyAlignment="1">
      <alignment horizontal="center" vertical="center"/>
    </xf>
    <xf numFmtId="0" fontId="50" fillId="2" borderId="0" xfId="5" applyFont="1" applyFill="1" applyBorder="1" applyAlignment="1">
      <alignment horizontal="center" vertical="center" wrapText="1"/>
    </xf>
    <xf numFmtId="0" fontId="50" fillId="0" borderId="0" xfId="5" applyFont="1" applyBorder="1" applyAlignment="1">
      <alignment vertical="center"/>
    </xf>
    <xf numFmtId="0" fontId="50" fillId="0" borderId="3" xfId="5" applyFont="1" applyBorder="1" applyAlignment="1">
      <alignment vertical="center"/>
    </xf>
    <xf numFmtId="184" fontId="50" fillId="9" borderId="167" xfId="4" applyNumberFormat="1" applyFont="1" applyFill="1" applyBorder="1" applyAlignment="1">
      <alignment vertical="center"/>
    </xf>
    <xf numFmtId="0" fontId="50" fillId="0" borderId="0" xfId="0" applyFont="1" applyFill="1" applyAlignment="1">
      <alignment horizontal="left" wrapText="1"/>
    </xf>
    <xf numFmtId="0" fontId="50" fillId="0" borderId="0" xfId="0" applyFont="1" applyAlignment="1">
      <alignment wrapText="1"/>
    </xf>
    <xf numFmtId="0" fontId="76" fillId="0" borderId="0" xfId="0" applyFont="1" applyFill="1" applyAlignment="1">
      <alignment horizontal="left" wrapText="1"/>
    </xf>
    <xf numFmtId="185" fontId="4" fillId="2" borderId="0" xfId="5" applyNumberFormat="1" applyFont="1" applyFill="1" applyBorder="1" applyAlignment="1">
      <alignment horizontal="center" vertical="center" wrapText="1"/>
    </xf>
    <xf numFmtId="185" fontId="4" fillId="2" borderId="0" xfId="5" applyNumberFormat="1" applyFont="1" applyFill="1" applyBorder="1" applyAlignment="1">
      <alignment horizontal="center" vertical="center"/>
    </xf>
    <xf numFmtId="185" fontId="4" fillId="0" borderId="0" xfId="5" applyNumberFormat="1" applyFont="1" applyBorder="1" applyAlignment="1">
      <alignment horizontal="center" vertical="center"/>
    </xf>
    <xf numFmtId="185" fontId="8" fillId="2" borderId="0" xfId="5" applyNumberFormat="1" applyFont="1" applyFill="1" applyBorder="1" applyAlignment="1">
      <alignment horizontal="center" vertical="center" wrapText="1"/>
    </xf>
    <xf numFmtId="185" fontId="15" fillId="2" borderId="0" xfId="5" applyNumberFormat="1" applyFont="1" applyFill="1" applyBorder="1" applyAlignment="1">
      <alignment horizontal="center" vertical="center"/>
    </xf>
    <xf numFmtId="185" fontId="15" fillId="0" borderId="0" xfId="5" applyNumberFormat="1" applyFont="1" applyBorder="1" applyAlignment="1">
      <alignment horizontal="center" vertical="center"/>
    </xf>
    <xf numFmtId="185" fontId="4" fillId="9" borderId="0" xfId="4" applyNumberFormat="1" applyFont="1" applyFill="1" applyBorder="1" applyAlignment="1">
      <alignment vertical="center"/>
    </xf>
    <xf numFmtId="185" fontId="4" fillId="9" borderId="0" xfId="5" applyNumberFormat="1" applyFont="1" applyFill="1" applyBorder="1" applyAlignment="1">
      <alignment vertical="center"/>
    </xf>
    <xf numFmtId="9" fontId="15" fillId="9" borderId="0" xfId="1" applyFont="1" applyFill="1" applyBorder="1" applyAlignment="1">
      <alignment vertical="center"/>
    </xf>
    <xf numFmtId="185" fontId="4" fillId="9" borderId="1" xfId="4" applyNumberFormat="1" applyFont="1" applyFill="1" applyBorder="1" applyAlignment="1">
      <alignment vertical="center"/>
    </xf>
    <xf numFmtId="185" fontId="15" fillId="9" borderId="0" xfId="4" applyNumberFormat="1" applyFont="1" applyFill="1" applyBorder="1" applyAlignment="1">
      <alignment vertical="center"/>
    </xf>
    <xf numFmtId="184" fontId="50" fillId="9" borderId="132" xfId="4" applyNumberFormat="1" applyFont="1" applyFill="1" applyBorder="1" applyAlignment="1">
      <alignment vertical="center"/>
    </xf>
    <xf numFmtId="185" fontId="15" fillId="9" borderId="0" xfId="4" applyNumberFormat="1" applyFont="1" applyFill="1" applyBorder="1" applyAlignment="1">
      <alignment horizontal="right" vertical="center"/>
    </xf>
    <xf numFmtId="185" fontId="15" fillId="9" borderId="0" xfId="5" applyNumberFormat="1" applyFont="1" applyFill="1" applyBorder="1" applyAlignment="1">
      <alignment horizontal="right" vertical="center"/>
    </xf>
    <xf numFmtId="0" fontId="50" fillId="0" borderId="49" xfId="5" applyFont="1" applyFill="1" applyBorder="1" applyAlignment="1">
      <alignment horizontal="left" vertical="center" wrapText="1"/>
    </xf>
    <xf numFmtId="0" fontId="50" fillId="0" borderId="54" xfId="5" applyFont="1" applyFill="1" applyBorder="1" applyAlignment="1">
      <alignment horizontal="left" vertical="center" wrapText="1"/>
    </xf>
    <xf numFmtId="0" fontId="50" fillId="0" borderId="67" xfId="5" applyFont="1" applyFill="1" applyBorder="1" applyAlignment="1">
      <alignment horizontal="left" vertical="center" wrapText="1"/>
    </xf>
    <xf numFmtId="184" fontId="50" fillId="2" borderId="127" xfId="5" applyNumberFormat="1" applyFont="1" applyFill="1" applyBorder="1" applyAlignment="1">
      <alignment horizontal="center" vertical="center" wrapText="1"/>
    </xf>
    <xf numFmtId="184" fontId="50" fillId="9" borderId="191" xfId="4" applyNumberFormat="1" applyFont="1" applyFill="1" applyBorder="1" applyAlignment="1">
      <alignment vertical="center"/>
    </xf>
    <xf numFmtId="184" fontId="50" fillId="9" borderId="59" xfId="4" applyNumberFormat="1" applyFont="1" applyFill="1" applyBorder="1" applyAlignment="1">
      <alignment vertical="center"/>
    </xf>
    <xf numFmtId="177" fontId="4" fillId="9" borderId="0" xfId="1" applyNumberFormat="1" applyFont="1" applyFill="1" applyBorder="1" applyAlignment="1">
      <alignment vertical="center"/>
    </xf>
    <xf numFmtId="185" fontId="4" fillId="9" borderId="0" xfId="4" applyNumberFormat="1" applyFont="1" applyFill="1" applyBorder="1" applyAlignment="1">
      <alignment horizontal="right" vertical="center"/>
    </xf>
    <xf numFmtId="185" fontId="4" fillId="9" borderId="0" xfId="5" applyNumberFormat="1" applyFont="1" applyFill="1" applyBorder="1" applyAlignment="1">
      <alignment horizontal="right" vertical="center"/>
    </xf>
    <xf numFmtId="185" fontId="15" fillId="9" borderId="0" xfId="1" applyNumberFormat="1" applyFont="1" applyFill="1" applyBorder="1" applyAlignment="1">
      <alignment vertical="center"/>
    </xf>
    <xf numFmtId="177" fontId="50" fillId="9" borderId="91" xfId="4" applyNumberFormat="1" applyFont="1" applyFill="1" applyBorder="1" applyAlignment="1">
      <alignment horizontal="right" vertical="center"/>
    </xf>
    <xf numFmtId="177" fontId="50" fillId="9" borderId="59" xfId="5" applyNumberFormat="1" applyFont="1" applyFill="1" applyBorder="1" applyAlignment="1">
      <alignment horizontal="right" vertical="center"/>
    </xf>
    <xf numFmtId="185" fontId="4" fillId="9" borderId="89" xfId="4" applyNumberFormat="1" applyFont="1" applyFill="1" applyBorder="1" applyAlignment="1">
      <alignment horizontal="right" vertical="center"/>
    </xf>
    <xf numFmtId="185" fontId="4" fillId="9" borderId="89" xfId="5" applyNumberFormat="1" applyFont="1" applyFill="1" applyBorder="1" applyAlignment="1">
      <alignment horizontal="right" vertical="center"/>
    </xf>
    <xf numFmtId="184" fontId="50" fillId="9" borderId="91" xfId="4" applyNumberFormat="1" applyFont="1" applyFill="1" applyBorder="1" applyAlignment="1">
      <alignment vertical="center"/>
    </xf>
    <xf numFmtId="184" fontId="50" fillId="9" borderId="59" xfId="5" applyNumberFormat="1" applyFont="1" applyFill="1" applyBorder="1" applyAlignment="1">
      <alignment vertical="center"/>
    </xf>
    <xf numFmtId="177" fontId="50" fillId="9" borderId="87" xfId="4" applyNumberFormat="1" applyFont="1" applyFill="1" applyBorder="1" applyAlignment="1">
      <alignment vertical="center"/>
    </xf>
    <xf numFmtId="177" fontId="50" fillId="9" borderId="4" xfId="4" applyNumberFormat="1" applyFont="1" applyFill="1" applyBorder="1" applyAlignment="1">
      <alignment vertical="center"/>
    </xf>
    <xf numFmtId="177" fontId="50" fillId="9" borderId="86" xfId="4" applyNumberFormat="1" applyFont="1" applyFill="1" applyBorder="1" applyAlignment="1">
      <alignment vertical="center"/>
    </xf>
    <xf numFmtId="177" fontId="50" fillId="9" borderId="46" xfId="4" applyNumberFormat="1" applyFont="1" applyFill="1" applyBorder="1" applyAlignment="1">
      <alignment vertical="center"/>
    </xf>
    <xf numFmtId="177" fontId="50" fillId="9" borderId="88" xfId="4" applyNumberFormat="1" applyFont="1" applyFill="1" applyBorder="1" applyAlignment="1">
      <alignment vertical="center"/>
    </xf>
    <xf numFmtId="177" fontId="50" fillId="9" borderId="30" xfId="4" applyNumberFormat="1" applyFont="1" applyFill="1" applyBorder="1" applyAlignment="1">
      <alignment vertical="center"/>
    </xf>
    <xf numFmtId="177" fontId="50" fillId="9" borderId="206" xfId="4" applyNumberFormat="1" applyFont="1" applyFill="1" applyBorder="1" applyAlignment="1">
      <alignment vertical="center"/>
    </xf>
    <xf numFmtId="177" fontId="50" fillId="9" borderId="207" xfId="4" applyNumberFormat="1" applyFont="1" applyFill="1" applyBorder="1" applyAlignment="1">
      <alignment vertical="center"/>
    </xf>
    <xf numFmtId="177" fontId="50" fillId="9" borderId="199" xfId="4" applyNumberFormat="1" applyFont="1" applyFill="1" applyBorder="1" applyAlignment="1">
      <alignment vertical="center"/>
    </xf>
    <xf numFmtId="177" fontId="50" fillId="9" borderId="200" xfId="4" applyNumberFormat="1" applyFont="1" applyFill="1" applyBorder="1" applyAlignment="1">
      <alignment vertical="center"/>
    </xf>
    <xf numFmtId="0" fontId="50" fillId="2" borderId="132" xfId="0" applyFont="1" applyFill="1" applyBorder="1" applyAlignment="1">
      <alignment horizontal="center" vertical="center" wrapText="1"/>
    </xf>
    <xf numFmtId="0" fontId="50" fillId="0" borderId="166" xfId="0" applyFont="1" applyBorder="1" applyAlignment="1">
      <alignment horizontal="center" vertical="center"/>
    </xf>
    <xf numFmtId="0" fontId="50" fillId="0" borderId="80" xfId="0" applyFont="1" applyBorder="1" applyAlignment="1">
      <alignment horizontal="center" vertical="center"/>
    </xf>
    <xf numFmtId="0" fontId="50" fillId="2" borderId="141" xfId="0" applyFont="1" applyFill="1" applyBorder="1" applyAlignment="1">
      <alignment horizontal="center" vertical="center" wrapText="1"/>
    </xf>
    <xf numFmtId="0" fontId="50" fillId="0" borderId="131" xfId="0" applyFont="1" applyBorder="1" applyAlignment="1">
      <alignment horizontal="center" vertical="center"/>
    </xf>
    <xf numFmtId="0" fontId="50" fillId="0" borderId="84" xfId="0" applyFont="1" applyBorder="1" applyAlignment="1">
      <alignment horizontal="center" vertical="center"/>
    </xf>
    <xf numFmtId="0" fontId="50" fillId="2" borderId="170" xfId="0" applyFont="1" applyFill="1" applyBorder="1" applyAlignment="1">
      <alignment horizontal="center" vertical="center" wrapText="1"/>
    </xf>
    <xf numFmtId="0" fontId="50" fillId="0" borderId="89" xfId="0" applyFont="1" applyBorder="1" applyAlignment="1">
      <alignment horizontal="center" vertical="center"/>
    </xf>
    <xf numFmtId="0" fontId="50" fillId="0" borderId="120" xfId="0" applyFont="1" applyBorder="1" applyAlignment="1">
      <alignment horizontal="center" vertical="center"/>
    </xf>
    <xf numFmtId="0" fontId="53" fillId="0" borderId="121" xfId="0" applyFont="1" applyBorder="1" applyAlignment="1">
      <alignment wrapText="1"/>
    </xf>
    <xf numFmtId="0" fontId="50" fillId="0" borderId="93" xfId="0" applyFont="1" applyBorder="1" applyAlignment="1"/>
    <xf numFmtId="0" fontId="50" fillId="0" borderId="1" xfId="0" applyFont="1" applyBorder="1" applyAlignment="1">
      <alignment vertical="center"/>
    </xf>
    <xf numFmtId="0" fontId="50" fillId="0" borderId="0" xfId="0" applyFont="1" applyBorder="1" applyAlignment="1">
      <alignment vertical="center"/>
    </xf>
    <xf numFmtId="0" fontId="50" fillId="0" borderId="113" xfId="0" applyFont="1" applyFill="1" applyBorder="1" applyAlignment="1">
      <alignment horizontal="left" vertical="center" wrapText="1"/>
    </xf>
    <xf numFmtId="0" fontId="50" fillId="0" borderId="8" xfId="0" applyFont="1" applyFill="1" applyBorder="1" applyAlignment="1">
      <alignment horizontal="left"/>
    </xf>
    <xf numFmtId="0" fontId="50" fillId="0" borderId="113" xfId="0" applyFont="1" applyBorder="1" applyAlignment="1">
      <alignment horizontal="left" wrapText="1"/>
    </xf>
    <xf numFmtId="0" fontId="50" fillId="0" borderId="8" xfId="0" applyFont="1" applyBorder="1" applyAlignment="1">
      <alignment horizontal="left" wrapText="1"/>
    </xf>
    <xf numFmtId="0" fontId="50" fillId="0" borderId="113" xfId="0" applyFont="1" applyBorder="1" applyAlignment="1">
      <alignment horizontal="left" vertical="center" wrapText="1"/>
    </xf>
    <xf numFmtId="0" fontId="50" fillId="0" borderId="8" xfId="0" applyFont="1" applyBorder="1" applyAlignment="1">
      <alignment horizontal="left"/>
    </xf>
    <xf numFmtId="0" fontId="50" fillId="0" borderId="113" xfId="0" applyFont="1" applyBorder="1" applyAlignment="1">
      <alignment wrapText="1"/>
    </xf>
    <xf numFmtId="0" fontId="50" fillId="0" borderId="8" xfId="0" applyFont="1" applyBorder="1" applyAlignment="1"/>
    <xf numFmtId="0" fontId="50" fillId="0" borderId="205" xfId="0" applyFont="1" applyBorder="1" applyAlignment="1">
      <alignment wrapText="1"/>
    </xf>
    <xf numFmtId="0" fontId="50" fillId="0" borderId="203" xfId="0" applyFont="1" applyBorder="1" applyAlignment="1"/>
    <xf numFmtId="0" fontId="50" fillId="2" borderId="0" xfId="0" applyFont="1" applyFill="1" applyBorder="1" applyAlignment="1">
      <alignment horizontal="center" vertical="center" wrapText="1"/>
    </xf>
    <xf numFmtId="0" fontId="50" fillId="0" borderId="3" xfId="0" applyFont="1" applyBorder="1" applyAlignment="1">
      <alignment vertical="center"/>
    </xf>
    <xf numFmtId="0" fontId="50" fillId="2" borderId="144" xfId="0" applyFont="1" applyFill="1" applyBorder="1" applyAlignment="1">
      <alignment horizontal="center" vertical="center" wrapText="1"/>
    </xf>
    <xf numFmtId="0" fontId="50" fillId="0" borderId="169" xfId="0" applyFont="1" applyBorder="1" applyAlignment="1">
      <alignment horizontal="center" vertical="center"/>
    </xf>
    <xf numFmtId="0" fontId="50" fillId="0" borderId="95" xfId="0" applyFont="1" applyBorder="1" applyAlignment="1">
      <alignment horizontal="center" vertical="center"/>
    </xf>
    <xf numFmtId="0" fontId="11" fillId="0" borderId="0" xfId="0" applyFont="1" applyBorder="1" applyAlignment="1"/>
    <xf numFmtId="0" fontId="6" fillId="0" borderId="0" xfId="2" applyFont="1" applyAlignment="1" applyProtection="1"/>
    <xf numFmtId="0" fontId="14" fillId="0" borderId="0" xfId="2" applyFont="1" applyAlignment="1" applyProtection="1"/>
    <xf numFmtId="0" fontId="8" fillId="0" borderId="0" xfId="0" applyFont="1" applyFill="1" applyAlignment="1">
      <alignment horizontal="left" wrapText="1"/>
    </xf>
    <xf numFmtId="0" fontId="0" fillId="0" borderId="0" xfId="0" applyFont="1" applyFill="1" applyAlignment="1">
      <alignment horizontal="left" wrapText="1"/>
    </xf>
    <xf numFmtId="0" fontId="0" fillId="0" borderId="0" xfId="0" applyFont="1" applyAlignment="1">
      <alignment wrapText="1"/>
    </xf>
    <xf numFmtId="0" fontId="5" fillId="0" borderId="0" xfId="0" applyFont="1" applyAlignment="1">
      <alignment wrapText="1"/>
    </xf>
    <xf numFmtId="0" fontId="0" fillId="2" borderId="127" xfId="5" applyFont="1" applyFill="1" applyBorder="1" applyAlignment="1">
      <alignment horizontal="left" vertical="center" wrapText="1"/>
    </xf>
    <xf numFmtId="0" fontId="0" fillId="2" borderId="128" xfId="5" applyFont="1" applyFill="1" applyBorder="1" applyAlignment="1">
      <alignment horizontal="left" vertical="center" wrapText="1"/>
    </xf>
    <xf numFmtId="184" fontId="0" fillId="2" borderId="165" xfId="5" applyNumberFormat="1" applyFont="1" applyFill="1" applyBorder="1" applyAlignment="1">
      <alignment horizontal="center" vertical="center" wrapText="1"/>
    </xf>
    <xf numFmtId="184" fontId="15" fillId="2" borderId="128" xfId="5" applyNumberFormat="1" applyFont="1" applyFill="1" applyBorder="1" applyAlignment="1">
      <alignment horizontal="center" vertical="center"/>
    </xf>
    <xf numFmtId="184" fontId="18" fillId="6" borderId="0" xfId="0" applyNumberFormat="1" applyFont="1" applyFill="1" applyBorder="1" applyAlignment="1">
      <alignment horizontal="center" vertical="center" wrapText="1"/>
    </xf>
    <xf numFmtId="184" fontId="8" fillId="2" borderId="129" xfId="5" applyNumberFormat="1" applyFont="1" applyFill="1" applyBorder="1" applyAlignment="1">
      <alignment horizontal="center" vertical="center" wrapText="1"/>
    </xf>
    <xf numFmtId="184" fontId="15" fillId="2" borderId="130" xfId="5" applyNumberFormat="1" applyFont="1" applyFill="1" applyBorder="1" applyAlignment="1">
      <alignment horizontal="center" vertical="center"/>
    </xf>
    <xf numFmtId="184" fontId="15" fillId="0" borderId="81" xfId="5" applyNumberFormat="1" applyFont="1" applyBorder="1" applyAlignment="1">
      <alignment horizontal="center" vertical="center"/>
    </xf>
    <xf numFmtId="184" fontId="18" fillId="6" borderId="0" xfId="5" applyNumberFormat="1" applyFont="1" applyFill="1" applyBorder="1" applyAlignment="1">
      <alignment horizontal="center" vertical="center" wrapText="1"/>
    </xf>
    <xf numFmtId="184" fontId="18" fillId="6" borderId="0" xfId="5" applyNumberFormat="1" applyFont="1" applyFill="1" applyBorder="1" applyAlignment="1">
      <alignment horizontal="center" vertical="center"/>
    </xf>
    <xf numFmtId="184" fontId="0" fillId="2" borderId="141" xfId="0" applyNumberFormat="1" applyFont="1" applyFill="1" applyBorder="1" applyAlignment="1">
      <alignment horizontal="center" vertical="center" wrapText="1"/>
    </xf>
    <xf numFmtId="184" fontId="0" fillId="2" borderId="84" xfId="0" applyNumberFormat="1" applyFont="1" applyFill="1" applyBorder="1" applyAlignment="1">
      <alignment horizontal="center" vertical="center" wrapText="1"/>
    </xf>
    <xf numFmtId="184" fontId="0" fillId="2" borderId="141" xfId="0" applyNumberFormat="1" applyFill="1" applyBorder="1" applyAlignment="1">
      <alignment horizontal="center" vertical="center" wrapText="1"/>
    </xf>
    <xf numFmtId="184" fontId="0" fillId="2" borderId="84" xfId="0" applyNumberFormat="1" applyFill="1" applyBorder="1" applyAlignment="1">
      <alignment horizontal="center" vertical="center" wrapText="1"/>
    </xf>
    <xf numFmtId="184" fontId="0" fillId="2" borderId="132" xfId="0" applyNumberFormat="1" applyFont="1" applyFill="1" applyBorder="1" applyAlignment="1">
      <alignment horizontal="center" vertical="center" wrapText="1"/>
    </xf>
    <xf numFmtId="184" fontId="0" fillId="0" borderId="80" xfId="0" applyNumberFormat="1" applyFont="1" applyBorder="1" applyAlignment="1">
      <alignment horizontal="center" vertical="center" wrapText="1"/>
    </xf>
    <xf numFmtId="184" fontId="20" fillId="6" borderId="0" xfId="5" applyNumberFormat="1" applyFont="1" applyFill="1" applyBorder="1" applyAlignment="1">
      <alignment horizontal="center" vertical="center" wrapText="1"/>
    </xf>
    <xf numFmtId="184" fontId="8" fillId="2" borderId="0" xfId="5" applyNumberFormat="1" applyFont="1" applyFill="1" applyBorder="1" applyAlignment="1">
      <alignment horizontal="center" vertical="center" wrapText="1"/>
    </xf>
    <xf numFmtId="184" fontId="15" fillId="2" borderId="0" xfId="5" applyNumberFormat="1" applyFont="1" applyFill="1" applyBorder="1" applyAlignment="1">
      <alignment horizontal="center" vertical="center"/>
    </xf>
    <xf numFmtId="184" fontId="15" fillId="0" borderId="0" xfId="5" applyNumberFormat="1" applyFont="1" applyBorder="1" applyAlignment="1">
      <alignment horizontal="center" vertical="center"/>
    </xf>
    <xf numFmtId="0" fontId="0" fillId="2" borderId="0" xfId="5" applyFont="1" applyFill="1" applyBorder="1" applyAlignment="1">
      <alignment horizontal="center" vertical="center" wrapText="1"/>
    </xf>
    <xf numFmtId="0" fontId="15" fillId="0" borderId="0" xfId="5" applyFont="1" applyBorder="1" applyAlignment="1">
      <alignment vertical="center"/>
    </xf>
    <xf numFmtId="0" fontId="15" fillId="0" borderId="3" xfId="5" applyFont="1" applyBorder="1" applyAlignment="1">
      <alignment vertical="center"/>
    </xf>
    <xf numFmtId="184" fontId="0" fillId="2" borderId="142" xfId="0" applyNumberFormat="1" applyFont="1" applyFill="1" applyBorder="1" applyAlignment="1">
      <alignment horizontal="center" vertical="center" wrapText="1"/>
    </xf>
    <xf numFmtId="184" fontId="0" fillId="2" borderId="79" xfId="0" applyNumberFormat="1" applyFont="1" applyFill="1" applyBorder="1" applyAlignment="1">
      <alignment horizontal="center" vertical="center" wrapText="1"/>
    </xf>
    <xf numFmtId="184" fontId="15" fillId="6" borderId="0" xfId="4" applyNumberFormat="1" applyFont="1" applyFill="1" applyBorder="1" applyAlignment="1">
      <alignment vertical="center"/>
    </xf>
    <xf numFmtId="184" fontId="15" fillId="6" borderId="0" xfId="5" applyNumberFormat="1" applyFont="1" applyFill="1" applyBorder="1" applyAlignment="1">
      <alignment vertical="center"/>
    </xf>
    <xf numFmtId="184" fontId="15" fillId="9" borderId="0" xfId="4" applyNumberFormat="1" applyFont="1" applyFill="1" applyBorder="1" applyAlignment="1">
      <alignment vertical="center"/>
    </xf>
    <xf numFmtId="184" fontId="15" fillId="9" borderId="0" xfId="5" applyNumberFormat="1" applyFont="1" applyFill="1" applyBorder="1" applyAlignment="1">
      <alignment vertical="center"/>
    </xf>
    <xf numFmtId="184" fontId="1" fillId="9" borderId="166" xfId="4" applyNumberFormat="1" applyFont="1" applyFill="1" applyBorder="1" applyAlignment="1">
      <alignment vertical="center"/>
    </xf>
    <xf numFmtId="184" fontId="1" fillId="9" borderId="30" xfId="5" applyNumberFormat="1" applyFont="1" applyFill="1" applyBorder="1" applyAlignment="1">
      <alignment vertical="center"/>
    </xf>
    <xf numFmtId="184" fontId="15" fillId="9" borderId="130" xfId="4" applyNumberFormat="1" applyFont="1" applyFill="1" applyBorder="1" applyAlignment="1">
      <alignment vertical="center"/>
    </xf>
    <xf numFmtId="184" fontId="15" fillId="9" borderId="31" xfId="5" applyNumberFormat="1" applyFont="1" applyFill="1" applyBorder="1" applyAlignment="1">
      <alignment vertical="center"/>
    </xf>
    <xf numFmtId="0" fontId="0" fillId="0" borderId="71" xfId="5" applyFont="1" applyFill="1" applyBorder="1" applyAlignment="1">
      <alignment horizontal="left" vertical="center" wrapText="1"/>
    </xf>
    <xf numFmtId="0" fontId="0" fillId="0" borderId="192" xfId="5" applyFont="1" applyFill="1" applyBorder="1" applyAlignment="1">
      <alignment horizontal="left" vertical="center" wrapText="1"/>
    </xf>
    <xf numFmtId="0" fontId="0" fillId="0" borderId="72" xfId="5" applyFont="1" applyFill="1" applyBorder="1" applyAlignment="1">
      <alignment horizontal="left" vertical="center" wrapText="1"/>
    </xf>
    <xf numFmtId="0" fontId="0" fillId="0" borderId="193" xfId="5" applyFont="1" applyFill="1" applyBorder="1" applyAlignment="1">
      <alignment horizontal="left" vertical="center" wrapText="1"/>
    </xf>
    <xf numFmtId="0" fontId="15" fillId="0" borderId="73" xfId="5" applyFont="1" applyFill="1" applyBorder="1" applyAlignment="1">
      <alignment horizontal="left" vertical="center" wrapText="1"/>
    </xf>
    <xf numFmtId="0" fontId="15" fillId="0" borderId="194" xfId="5" applyFont="1" applyFill="1" applyBorder="1" applyAlignment="1">
      <alignment horizontal="left" vertical="center" wrapText="1"/>
    </xf>
    <xf numFmtId="184" fontId="15" fillId="9" borderId="86" xfId="4" applyNumberFormat="1" applyFont="1" applyFill="1" applyBorder="1" applyAlignment="1">
      <alignment vertical="center"/>
    </xf>
    <xf numFmtId="184" fontId="15" fillId="9" borderId="46" xfId="5" applyNumberFormat="1" applyFont="1" applyFill="1" applyBorder="1" applyAlignment="1">
      <alignment vertical="center"/>
    </xf>
    <xf numFmtId="184" fontId="15" fillId="9" borderId="87" xfId="4" applyNumberFormat="1" applyFont="1" applyFill="1" applyBorder="1" applyAlignment="1">
      <alignment vertical="center"/>
    </xf>
    <xf numFmtId="184" fontId="15" fillId="9" borderId="4" xfId="4" applyNumberFormat="1" applyFont="1" applyFill="1" applyBorder="1" applyAlignment="1">
      <alignment vertical="center"/>
    </xf>
    <xf numFmtId="184" fontId="0" fillId="6" borderId="0" xfId="4" applyNumberFormat="1" applyFont="1" applyFill="1" applyBorder="1" applyAlignment="1">
      <alignment vertical="center"/>
    </xf>
    <xf numFmtId="184" fontId="0" fillId="6" borderId="0" xfId="5" applyNumberFormat="1" applyFont="1" applyFill="1" applyBorder="1" applyAlignment="1">
      <alignment vertical="center"/>
    </xf>
    <xf numFmtId="184" fontId="15" fillId="9" borderId="142" xfId="4" applyNumberFormat="1" applyFont="1" applyFill="1" applyBorder="1" applyAlignment="1">
      <alignment vertical="center"/>
    </xf>
    <xf numFmtId="184" fontId="15" fillId="9" borderId="46" xfId="4" applyNumberFormat="1" applyFont="1" applyFill="1" applyBorder="1" applyAlignment="1">
      <alignment vertical="center"/>
    </xf>
    <xf numFmtId="184" fontId="15" fillId="9" borderId="141" xfId="4" applyNumberFormat="1" applyFont="1" applyFill="1" applyBorder="1" applyAlignment="1">
      <alignment vertical="center"/>
    </xf>
    <xf numFmtId="184" fontId="15" fillId="9" borderId="131" xfId="4" applyNumberFormat="1" applyFont="1" applyFill="1" applyBorder="1" applyAlignment="1">
      <alignment vertical="center"/>
    </xf>
    <xf numFmtId="184" fontId="15" fillId="9" borderId="4" xfId="5" applyNumberFormat="1" applyFont="1" applyFill="1" applyBorder="1" applyAlignment="1">
      <alignment vertical="center"/>
    </xf>
    <xf numFmtId="184" fontId="1" fillId="9" borderId="88" xfId="4" applyNumberFormat="1" applyFont="1" applyFill="1" applyBorder="1" applyAlignment="1">
      <alignment vertical="center"/>
    </xf>
    <xf numFmtId="184" fontId="15" fillId="9" borderId="85" xfId="4" applyNumberFormat="1" applyFont="1" applyFill="1" applyBorder="1" applyAlignment="1">
      <alignment vertical="center"/>
    </xf>
    <xf numFmtId="0" fontId="15" fillId="0" borderId="72" xfId="5" applyFont="1" applyFill="1" applyBorder="1" applyAlignment="1">
      <alignment horizontal="left" vertical="center" wrapText="1"/>
    </xf>
    <xf numFmtId="0" fontId="15" fillId="0" borderId="193" xfId="5" applyFont="1" applyFill="1" applyBorder="1" applyAlignment="1">
      <alignment horizontal="left" vertical="center" wrapText="1"/>
    </xf>
    <xf numFmtId="0" fontId="0" fillId="0" borderId="73" xfId="5" applyFont="1" applyFill="1" applyBorder="1" applyAlignment="1">
      <alignment horizontal="left" vertical="center" wrapText="1"/>
    </xf>
    <xf numFmtId="0" fontId="0" fillId="0" borderId="194" xfId="5" applyFont="1" applyFill="1" applyBorder="1" applyAlignment="1">
      <alignment horizontal="left" vertical="center" wrapText="1"/>
    </xf>
    <xf numFmtId="177" fontId="0" fillId="9" borderId="86" xfId="4" applyNumberFormat="1" applyFont="1" applyFill="1" applyBorder="1" applyAlignment="1">
      <alignment horizontal="right" vertical="center"/>
    </xf>
    <xf numFmtId="177" fontId="15" fillId="9" borderId="46" xfId="5" applyNumberFormat="1" applyFont="1" applyFill="1" applyBorder="1" applyAlignment="1">
      <alignment horizontal="right" vertical="center"/>
    </xf>
    <xf numFmtId="177" fontId="15" fillId="9" borderId="87" xfId="4" applyNumberFormat="1" applyFont="1" applyFill="1" applyBorder="1" applyAlignment="1">
      <alignment horizontal="right" vertical="center"/>
    </xf>
    <xf numFmtId="177" fontId="15" fillId="9" borderId="4" xfId="4" applyNumberFormat="1" applyFont="1" applyFill="1" applyBorder="1" applyAlignment="1">
      <alignment horizontal="right" vertical="center"/>
    </xf>
    <xf numFmtId="177" fontId="15" fillId="9" borderId="4" xfId="5" applyNumberFormat="1" applyFont="1" applyFill="1" applyBorder="1" applyAlignment="1">
      <alignment horizontal="right" vertical="center"/>
    </xf>
    <xf numFmtId="184" fontId="0" fillId="2" borderId="191" xfId="0" applyNumberFormat="1" applyFont="1" applyFill="1" applyBorder="1" applyAlignment="1">
      <alignment horizontal="center" vertical="center" wrapText="1"/>
    </xf>
    <xf numFmtId="184" fontId="0" fillId="2" borderId="66" xfId="0" applyNumberFormat="1" applyFont="1" applyFill="1" applyBorder="1" applyAlignment="1">
      <alignment horizontal="center" vertical="center" wrapText="1"/>
    </xf>
    <xf numFmtId="0" fontId="0" fillId="0" borderId="49" xfId="5" applyFont="1" applyFill="1" applyBorder="1" applyAlignment="1">
      <alignment horizontal="left" vertical="center" wrapText="1"/>
    </xf>
    <xf numFmtId="0" fontId="0" fillId="0" borderId="54" xfId="5" applyFont="1" applyFill="1" applyBorder="1" applyAlignment="1">
      <alignment horizontal="left" vertical="center" wrapText="1"/>
    </xf>
    <xf numFmtId="177" fontId="15" fillId="6" borderId="0" xfId="4" applyNumberFormat="1" applyFont="1" applyFill="1" applyBorder="1" applyAlignment="1">
      <alignment horizontal="right" vertical="center"/>
    </xf>
    <xf numFmtId="177" fontId="15" fillId="6" borderId="0" xfId="5" applyNumberFormat="1" applyFont="1" applyFill="1" applyBorder="1" applyAlignment="1">
      <alignment horizontal="right" vertical="center"/>
    </xf>
    <xf numFmtId="0" fontId="15" fillId="0" borderId="75" xfId="5" applyFont="1" applyFill="1" applyBorder="1" applyAlignment="1">
      <alignment horizontal="left" vertical="center" wrapText="1"/>
    </xf>
    <xf numFmtId="0" fontId="15" fillId="0" borderId="67" xfId="5" applyFont="1" applyFill="1" applyBorder="1" applyAlignment="1">
      <alignment horizontal="left" vertical="center" wrapText="1"/>
    </xf>
    <xf numFmtId="177" fontId="1" fillId="9" borderId="88" xfId="4" applyNumberFormat="1" applyFont="1" applyFill="1" applyBorder="1" applyAlignment="1">
      <alignment horizontal="right" vertical="center"/>
    </xf>
    <xf numFmtId="177" fontId="1" fillId="9" borderId="30" xfId="5" applyNumberFormat="1" applyFont="1" applyFill="1" applyBorder="1" applyAlignment="1">
      <alignment horizontal="right" vertical="center"/>
    </xf>
    <xf numFmtId="177" fontId="15" fillId="9" borderId="85" xfId="4" applyNumberFormat="1" applyFont="1" applyFill="1" applyBorder="1" applyAlignment="1">
      <alignment horizontal="right" vertical="center"/>
    </xf>
    <xf numFmtId="177" fontId="15" fillId="9" borderId="31" xfId="5" applyNumberFormat="1" applyFont="1" applyFill="1" applyBorder="1" applyAlignment="1">
      <alignment horizontal="right" vertical="center"/>
    </xf>
    <xf numFmtId="177" fontId="0" fillId="6" borderId="0" xfId="4" applyNumberFormat="1" applyFont="1" applyFill="1" applyBorder="1" applyAlignment="1">
      <alignment horizontal="right" vertical="center"/>
    </xf>
    <xf numFmtId="177" fontId="15" fillId="9" borderId="0" xfId="4" applyNumberFormat="1" applyFont="1" applyFill="1" applyBorder="1" applyAlignment="1">
      <alignment horizontal="right" vertical="center"/>
    </xf>
    <xf numFmtId="177" fontId="15" fillId="9" borderId="0" xfId="5" applyNumberFormat="1" applyFont="1" applyFill="1" applyBorder="1" applyAlignment="1">
      <alignment horizontal="right" vertical="center"/>
    </xf>
    <xf numFmtId="177" fontId="0" fillId="6" borderId="0" xfId="5" applyNumberFormat="1" applyFont="1" applyFill="1" applyBorder="1" applyAlignment="1">
      <alignment horizontal="right" vertical="center"/>
    </xf>
    <xf numFmtId="184" fontId="1" fillId="9" borderId="131" xfId="4" applyNumberFormat="1" applyFont="1" applyFill="1" applyBorder="1" applyAlignment="1">
      <alignment vertical="center"/>
    </xf>
    <xf numFmtId="184" fontId="1" fillId="9" borderId="4" xfId="5" applyNumberFormat="1" applyFont="1" applyFill="1" applyBorder="1" applyAlignment="1">
      <alignment vertical="center"/>
    </xf>
    <xf numFmtId="184" fontId="1" fillId="9" borderId="0" xfId="4" applyNumberFormat="1" applyFont="1" applyFill="1" applyBorder="1" applyAlignment="1">
      <alignment vertical="center"/>
    </xf>
    <xf numFmtId="184" fontId="1" fillId="9" borderId="47" xfId="5" applyNumberFormat="1" applyFont="1" applyFill="1" applyBorder="1" applyAlignment="1">
      <alignment vertical="center"/>
    </xf>
    <xf numFmtId="184" fontId="1" fillId="9" borderId="191" xfId="4" applyNumberFormat="1" applyFont="1" applyFill="1" applyBorder="1" applyAlignment="1">
      <alignment vertical="center"/>
    </xf>
    <xf numFmtId="184" fontId="1" fillId="9" borderId="59" xfId="4" applyNumberFormat="1" applyFont="1" applyFill="1" applyBorder="1" applyAlignment="1">
      <alignment vertical="center"/>
    </xf>
    <xf numFmtId="184" fontId="8" fillId="2" borderId="128" xfId="5" applyNumberFormat="1" applyFont="1" applyFill="1" applyBorder="1" applyAlignment="1">
      <alignment horizontal="center" vertical="center" wrapText="1"/>
    </xf>
    <xf numFmtId="184" fontId="15" fillId="0" borderId="3" xfId="5" applyNumberFormat="1" applyFont="1" applyBorder="1" applyAlignment="1">
      <alignment horizontal="center" vertical="center"/>
    </xf>
    <xf numFmtId="184" fontId="0" fillId="2" borderId="127" xfId="5" applyNumberFormat="1" applyFont="1" applyFill="1" applyBorder="1" applyAlignment="1">
      <alignment horizontal="center" vertical="center" wrapText="1"/>
    </xf>
    <xf numFmtId="184" fontId="1" fillId="9" borderId="86" xfId="4" applyNumberFormat="1" applyFont="1" applyFill="1" applyBorder="1" applyAlignment="1">
      <alignment vertical="center"/>
    </xf>
    <xf numFmtId="184" fontId="1" fillId="9" borderId="46" xfId="4" applyNumberFormat="1" applyFont="1" applyFill="1" applyBorder="1" applyAlignment="1">
      <alignment vertical="center"/>
    </xf>
    <xf numFmtId="184" fontId="1" fillId="9" borderId="87" xfId="4" applyNumberFormat="1" applyFont="1" applyFill="1" applyBorder="1" applyAlignment="1">
      <alignment vertical="center"/>
    </xf>
    <xf numFmtId="184" fontId="1" fillId="9" borderId="4" xfId="4" applyNumberFormat="1" applyFont="1" applyFill="1" applyBorder="1" applyAlignment="1">
      <alignment vertical="center"/>
    </xf>
    <xf numFmtId="184" fontId="1" fillId="9" borderId="130" xfId="4" applyNumberFormat="1" applyFont="1" applyFill="1" applyBorder="1" applyAlignment="1">
      <alignment vertical="center"/>
    </xf>
    <xf numFmtId="184" fontId="1" fillId="9" borderId="31" xfId="5" applyNumberFormat="1" applyFont="1" applyFill="1" applyBorder="1" applyAlignment="1">
      <alignment vertical="center"/>
    </xf>
    <xf numFmtId="9" fontId="15" fillId="9" borderId="0" xfId="1" applyNumberFormat="1" applyFont="1" applyFill="1" applyBorder="1" applyAlignment="1">
      <alignment vertical="center"/>
    </xf>
    <xf numFmtId="184" fontId="1" fillId="9" borderId="141" xfId="4" applyNumberFormat="1" applyFont="1" applyFill="1" applyBorder="1" applyAlignment="1">
      <alignment vertical="center"/>
    </xf>
    <xf numFmtId="184" fontId="1" fillId="9" borderId="85" xfId="4" applyNumberFormat="1" applyFont="1" applyFill="1" applyBorder="1" applyAlignment="1">
      <alignment vertical="center"/>
    </xf>
    <xf numFmtId="184" fontId="1" fillId="9" borderId="142" xfId="4" applyNumberFormat="1" applyFont="1" applyFill="1" applyBorder="1" applyAlignment="1">
      <alignment vertical="center"/>
    </xf>
    <xf numFmtId="184" fontId="1" fillId="9" borderId="91" xfId="4" applyNumberFormat="1" applyFont="1" applyFill="1" applyBorder="1" applyAlignment="1">
      <alignment vertical="center"/>
    </xf>
    <xf numFmtId="184" fontId="1" fillId="9" borderId="59" xfId="5" applyNumberFormat="1" applyFont="1" applyFill="1" applyBorder="1" applyAlignment="1">
      <alignment vertical="center"/>
    </xf>
    <xf numFmtId="184" fontId="1" fillId="9" borderId="30" xfId="4" applyNumberFormat="1" applyFont="1" applyFill="1" applyBorder="1" applyAlignment="1">
      <alignment vertical="center"/>
    </xf>
    <xf numFmtId="184" fontId="1" fillId="9" borderId="199" xfId="4" applyNumberFormat="1" applyFont="1" applyFill="1" applyBorder="1" applyAlignment="1">
      <alignment vertical="center"/>
    </xf>
    <xf numFmtId="184" fontId="1" fillId="9" borderId="200" xfId="4" applyNumberFormat="1" applyFont="1" applyFill="1" applyBorder="1" applyAlignment="1">
      <alignment vertical="center"/>
    </xf>
    <xf numFmtId="177" fontId="15" fillId="9" borderId="88" xfId="4" applyNumberFormat="1" applyFont="1" applyFill="1" applyBorder="1" applyAlignment="1">
      <alignment horizontal="right" vertical="center"/>
    </xf>
    <xf numFmtId="177" fontId="15" fillId="9" borderId="30" xfId="5" applyNumberFormat="1" applyFont="1" applyFill="1" applyBorder="1" applyAlignment="1">
      <alignment horizontal="right" vertical="center"/>
    </xf>
    <xf numFmtId="177" fontId="15" fillId="9" borderId="65" xfId="4" applyNumberFormat="1" applyFont="1" applyFill="1" applyBorder="1" applyAlignment="1">
      <alignment horizontal="right" vertical="center"/>
    </xf>
    <xf numFmtId="177" fontId="15" fillId="9" borderId="47" xfId="5" applyNumberFormat="1" applyFont="1" applyFill="1" applyBorder="1" applyAlignment="1">
      <alignment horizontal="right" vertical="center"/>
    </xf>
    <xf numFmtId="177" fontId="0" fillId="9" borderId="91" xfId="4" applyNumberFormat="1" applyFont="1" applyFill="1" applyBorder="1" applyAlignment="1">
      <alignment horizontal="right" vertical="center"/>
    </xf>
    <xf numFmtId="177" fontId="15" fillId="9" borderId="59" xfId="5" applyNumberFormat="1" applyFont="1" applyFill="1" applyBorder="1" applyAlignment="1">
      <alignment horizontal="right" vertical="center"/>
    </xf>
    <xf numFmtId="177" fontId="15" fillId="9" borderId="89" xfId="4" applyNumberFormat="1" applyFont="1" applyFill="1" applyBorder="1" applyAlignment="1">
      <alignment horizontal="right" vertical="center"/>
    </xf>
    <xf numFmtId="177" fontId="15" fillId="9" borderId="89" xfId="5" applyNumberFormat="1" applyFont="1" applyFill="1" applyBorder="1" applyAlignment="1">
      <alignment horizontal="right" vertical="center"/>
    </xf>
    <xf numFmtId="177" fontId="0" fillId="9" borderId="87" xfId="4" applyNumberFormat="1" applyFont="1" applyFill="1" applyBorder="1" applyAlignment="1">
      <alignment horizontal="right" vertical="center"/>
    </xf>
    <xf numFmtId="177" fontId="0" fillId="9" borderId="4" xfId="5" applyNumberFormat="1" applyFont="1" applyFill="1" applyBorder="1" applyAlignment="1">
      <alignment horizontal="right" vertical="center"/>
    </xf>
    <xf numFmtId="184" fontId="15" fillId="9" borderId="88" xfId="4" applyNumberFormat="1" applyFont="1" applyFill="1" applyBorder="1" applyAlignment="1">
      <alignment vertical="center"/>
    </xf>
    <xf numFmtId="184" fontId="15" fillId="9" borderId="30" xfId="5" applyNumberFormat="1" applyFont="1" applyFill="1" applyBorder="1" applyAlignment="1">
      <alignment vertical="center"/>
    </xf>
    <xf numFmtId="184" fontId="0" fillId="9" borderId="87" xfId="4" applyNumberFormat="1" applyFont="1" applyFill="1" applyBorder="1" applyAlignment="1">
      <alignment vertical="center"/>
    </xf>
    <xf numFmtId="184" fontId="0" fillId="9" borderId="4" xfId="5" applyNumberFormat="1" applyFont="1" applyFill="1" applyBorder="1" applyAlignment="1">
      <alignment vertical="center"/>
    </xf>
    <xf numFmtId="184" fontId="0" fillId="9" borderId="131" xfId="4" applyNumberFormat="1" applyFont="1" applyFill="1" applyBorder="1" applyAlignment="1">
      <alignment vertical="center"/>
    </xf>
    <xf numFmtId="184" fontId="15" fillId="9" borderId="166" xfId="4" applyNumberFormat="1" applyFont="1" applyFill="1" applyBorder="1" applyAlignment="1">
      <alignment vertical="center"/>
    </xf>
    <xf numFmtId="184" fontId="15" fillId="9" borderId="167" xfId="4" applyNumberFormat="1" applyFont="1" applyFill="1" applyBorder="1" applyAlignment="1">
      <alignment vertical="center"/>
    </xf>
    <xf numFmtId="177" fontId="15" fillId="9" borderId="86" xfId="4" applyNumberFormat="1" applyFont="1" applyFill="1" applyBorder="1" applyAlignment="1">
      <alignment horizontal="right" vertical="center"/>
    </xf>
    <xf numFmtId="184" fontId="15" fillId="2" borderId="165" xfId="5" applyNumberFormat="1" applyFont="1" applyFill="1" applyBorder="1" applyAlignment="1">
      <alignment horizontal="center" vertical="center" wrapText="1"/>
    </xf>
  </cellXfs>
  <cellStyles count="12">
    <cellStyle name="パーセント" xfId="1" builtinId="5"/>
    <cellStyle name="パーセント 2" xfId="9" xr:uid="{62DA8779-DB52-4875-8F0F-3B7EC5053DD2}"/>
    <cellStyle name="ハイパーリンク" xfId="2" builtinId="8"/>
    <cellStyle name="桁区切り" xfId="3" builtinId="6"/>
    <cellStyle name="桁区切り 2" xfId="4" xr:uid="{00000000-0005-0000-0000-000003000000}"/>
    <cellStyle name="桁区切り 3" xfId="10" xr:uid="{80685789-9ACD-4D44-9617-2589C1B36A5F}"/>
    <cellStyle name="桁区切り 3 2" xfId="11" xr:uid="{B6B10A87-D930-4FF5-8C3E-7DA6FFBB766F}"/>
    <cellStyle name="標準" xfId="0" builtinId="0"/>
    <cellStyle name="標準 2" xfId="5" xr:uid="{00000000-0005-0000-0000-000005000000}"/>
    <cellStyle name="標準 2 2" xfId="8" xr:uid="{A79D34F9-24B6-4A44-B36C-34DB150D9632}"/>
    <cellStyle name="標準 3" xfId="7" xr:uid="{1AA4A5C2-E03F-4830-855B-AEC0E04A4F28}"/>
    <cellStyle name="標準_Sheet1" xfId="6" xr:uid="{E9524F43-C3DB-48BD-BA63-70F8BCA3D04D}"/>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sp macro="" textlink="">
      <xdr:nvSpPr>
        <xdr:cNvPr id="142941" name="Line 36">
          <a:extLst>
            <a:ext uri="{FF2B5EF4-FFF2-40B4-BE49-F238E27FC236}">
              <a16:creationId xmlns:a16="http://schemas.microsoft.com/office/drawing/2014/main" id="{00000000-0008-0000-0300-00005D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2" name="Line 41">
          <a:extLst>
            <a:ext uri="{FF2B5EF4-FFF2-40B4-BE49-F238E27FC236}">
              <a16:creationId xmlns:a16="http://schemas.microsoft.com/office/drawing/2014/main" id="{00000000-0008-0000-0300-00005E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3" name="Line 46">
          <a:extLst>
            <a:ext uri="{FF2B5EF4-FFF2-40B4-BE49-F238E27FC236}">
              <a16:creationId xmlns:a16="http://schemas.microsoft.com/office/drawing/2014/main" id="{00000000-0008-0000-0300-00005F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142944" name="Line 51">
          <a:extLst>
            <a:ext uri="{FF2B5EF4-FFF2-40B4-BE49-F238E27FC236}">
              <a16:creationId xmlns:a16="http://schemas.microsoft.com/office/drawing/2014/main" id="{00000000-0008-0000-0300-0000602E0200}"/>
            </a:ext>
          </a:extLst>
        </xdr:cNvPr>
        <xdr:cNvSpPr>
          <a:spLocks noChangeShapeType="1"/>
        </xdr:cNvSpPr>
      </xdr:nvSpPr>
      <xdr:spPr bwMode="auto">
        <a:xfrm>
          <a:off x="116776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45" name="Line 56">
          <a:extLst>
            <a:ext uri="{FF2B5EF4-FFF2-40B4-BE49-F238E27FC236}">
              <a16:creationId xmlns:a16="http://schemas.microsoft.com/office/drawing/2014/main" id="{00000000-0008-0000-0300-000061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46" name="Line 61">
          <a:extLst>
            <a:ext uri="{FF2B5EF4-FFF2-40B4-BE49-F238E27FC236}">
              <a16:creationId xmlns:a16="http://schemas.microsoft.com/office/drawing/2014/main" id="{00000000-0008-0000-0300-000062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7" name="Line 64">
          <a:extLst>
            <a:ext uri="{FF2B5EF4-FFF2-40B4-BE49-F238E27FC236}">
              <a16:creationId xmlns:a16="http://schemas.microsoft.com/office/drawing/2014/main" id="{00000000-0008-0000-0300-000063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8" name="Line 65">
          <a:extLst>
            <a:ext uri="{FF2B5EF4-FFF2-40B4-BE49-F238E27FC236}">
              <a16:creationId xmlns:a16="http://schemas.microsoft.com/office/drawing/2014/main" id="{00000000-0008-0000-0300-000064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9" name="Line 66">
          <a:extLst>
            <a:ext uri="{FF2B5EF4-FFF2-40B4-BE49-F238E27FC236}">
              <a16:creationId xmlns:a16="http://schemas.microsoft.com/office/drawing/2014/main" id="{00000000-0008-0000-0300-000065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0" name="Line 69">
          <a:extLst>
            <a:ext uri="{FF2B5EF4-FFF2-40B4-BE49-F238E27FC236}">
              <a16:creationId xmlns:a16="http://schemas.microsoft.com/office/drawing/2014/main" id="{00000000-0008-0000-0300-00006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1" name="Line 70">
          <a:extLst>
            <a:ext uri="{FF2B5EF4-FFF2-40B4-BE49-F238E27FC236}">
              <a16:creationId xmlns:a16="http://schemas.microsoft.com/office/drawing/2014/main" id="{00000000-0008-0000-0300-00006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2" name="Line 77">
          <a:extLst>
            <a:ext uri="{FF2B5EF4-FFF2-40B4-BE49-F238E27FC236}">
              <a16:creationId xmlns:a16="http://schemas.microsoft.com/office/drawing/2014/main" id="{00000000-0008-0000-0300-00006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3" name="Line 78">
          <a:extLst>
            <a:ext uri="{FF2B5EF4-FFF2-40B4-BE49-F238E27FC236}">
              <a16:creationId xmlns:a16="http://schemas.microsoft.com/office/drawing/2014/main" id="{00000000-0008-0000-0300-00006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4" name="Line 79">
          <a:extLst>
            <a:ext uri="{FF2B5EF4-FFF2-40B4-BE49-F238E27FC236}">
              <a16:creationId xmlns:a16="http://schemas.microsoft.com/office/drawing/2014/main" id="{00000000-0008-0000-0300-00006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5" name="Line 80">
          <a:extLst>
            <a:ext uri="{FF2B5EF4-FFF2-40B4-BE49-F238E27FC236}">
              <a16:creationId xmlns:a16="http://schemas.microsoft.com/office/drawing/2014/main" id="{00000000-0008-0000-0300-00006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6" name="Line 81">
          <a:extLst>
            <a:ext uri="{FF2B5EF4-FFF2-40B4-BE49-F238E27FC236}">
              <a16:creationId xmlns:a16="http://schemas.microsoft.com/office/drawing/2014/main" id="{00000000-0008-0000-0300-00006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7" name="Line 82">
          <a:extLst>
            <a:ext uri="{FF2B5EF4-FFF2-40B4-BE49-F238E27FC236}">
              <a16:creationId xmlns:a16="http://schemas.microsoft.com/office/drawing/2014/main" id="{00000000-0008-0000-0300-00006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8" name="Line 87">
          <a:extLst>
            <a:ext uri="{FF2B5EF4-FFF2-40B4-BE49-F238E27FC236}">
              <a16:creationId xmlns:a16="http://schemas.microsoft.com/office/drawing/2014/main" id="{00000000-0008-0000-0300-00006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9" name="Line 88">
          <a:extLst>
            <a:ext uri="{FF2B5EF4-FFF2-40B4-BE49-F238E27FC236}">
              <a16:creationId xmlns:a16="http://schemas.microsoft.com/office/drawing/2014/main" id="{00000000-0008-0000-0300-00006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0" name="Line 105">
          <a:extLst>
            <a:ext uri="{FF2B5EF4-FFF2-40B4-BE49-F238E27FC236}">
              <a16:creationId xmlns:a16="http://schemas.microsoft.com/office/drawing/2014/main" id="{00000000-0008-0000-0300-00007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1" name="Line 106">
          <a:extLst>
            <a:ext uri="{FF2B5EF4-FFF2-40B4-BE49-F238E27FC236}">
              <a16:creationId xmlns:a16="http://schemas.microsoft.com/office/drawing/2014/main" id="{00000000-0008-0000-0300-00007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2" name="Line 107">
          <a:extLst>
            <a:ext uri="{FF2B5EF4-FFF2-40B4-BE49-F238E27FC236}">
              <a16:creationId xmlns:a16="http://schemas.microsoft.com/office/drawing/2014/main" id="{00000000-0008-0000-0300-00007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3" name="Line 108">
          <a:extLst>
            <a:ext uri="{FF2B5EF4-FFF2-40B4-BE49-F238E27FC236}">
              <a16:creationId xmlns:a16="http://schemas.microsoft.com/office/drawing/2014/main" id="{00000000-0008-0000-0300-00007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4" name="Line 109">
          <a:extLst>
            <a:ext uri="{FF2B5EF4-FFF2-40B4-BE49-F238E27FC236}">
              <a16:creationId xmlns:a16="http://schemas.microsoft.com/office/drawing/2014/main" id="{00000000-0008-0000-0300-00007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5" name="Line 110">
          <a:extLst>
            <a:ext uri="{FF2B5EF4-FFF2-40B4-BE49-F238E27FC236}">
              <a16:creationId xmlns:a16="http://schemas.microsoft.com/office/drawing/2014/main" id="{00000000-0008-0000-0300-00007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6" name="Line 111">
          <a:extLst>
            <a:ext uri="{FF2B5EF4-FFF2-40B4-BE49-F238E27FC236}">
              <a16:creationId xmlns:a16="http://schemas.microsoft.com/office/drawing/2014/main" id="{00000000-0008-0000-0300-00007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7" name="Line 112">
          <a:extLst>
            <a:ext uri="{FF2B5EF4-FFF2-40B4-BE49-F238E27FC236}">
              <a16:creationId xmlns:a16="http://schemas.microsoft.com/office/drawing/2014/main" id="{00000000-0008-0000-0300-00007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8" name="Line 113">
          <a:extLst>
            <a:ext uri="{FF2B5EF4-FFF2-40B4-BE49-F238E27FC236}">
              <a16:creationId xmlns:a16="http://schemas.microsoft.com/office/drawing/2014/main" id="{00000000-0008-0000-0300-00007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9" name="Line 114">
          <a:extLst>
            <a:ext uri="{FF2B5EF4-FFF2-40B4-BE49-F238E27FC236}">
              <a16:creationId xmlns:a16="http://schemas.microsoft.com/office/drawing/2014/main" id="{00000000-0008-0000-0300-00007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0" name="Line 115">
          <a:extLst>
            <a:ext uri="{FF2B5EF4-FFF2-40B4-BE49-F238E27FC236}">
              <a16:creationId xmlns:a16="http://schemas.microsoft.com/office/drawing/2014/main" id="{00000000-0008-0000-0300-00007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1" name="Line 116">
          <a:extLst>
            <a:ext uri="{FF2B5EF4-FFF2-40B4-BE49-F238E27FC236}">
              <a16:creationId xmlns:a16="http://schemas.microsoft.com/office/drawing/2014/main" id="{00000000-0008-0000-0300-00007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2" name="Line 117">
          <a:extLst>
            <a:ext uri="{FF2B5EF4-FFF2-40B4-BE49-F238E27FC236}">
              <a16:creationId xmlns:a16="http://schemas.microsoft.com/office/drawing/2014/main" id="{00000000-0008-0000-0300-00007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3" name="Line 118">
          <a:extLst>
            <a:ext uri="{FF2B5EF4-FFF2-40B4-BE49-F238E27FC236}">
              <a16:creationId xmlns:a16="http://schemas.microsoft.com/office/drawing/2014/main" id="{00000000-0008-0000-0300-00007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4" name="Line 119">
          <a:extLst>
            <a:ext uri="{FF2B5EF4-FFF2-40B4-BE49-F238E27FC236}">
              <a16:creationId xmlns:a16="http://schemas.microsoft.com/office/drawing/2014/main" id="{00000000-0008-0000-0300-00007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5" name="Line 120">
          <a:extLst>
            <a:ext uri="{FF2B5EF4-FFF2-40B4-BE49-F238E27FC236}">
              <a16:creationId xmlns:a16="http://schemas.microsoft.com/office/drawing/2014/main" id="{00000000-0008-0000-0300-00007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6" name="Line 121">
          <a:extLst>
            <a:ext uri="{FF2B5EF4-FFF2-40B4-BE49-F238E27FC236}">
              <a16:creationId xmlns:a16="http://schemas.microsoft.com/office/drawing/2014/main" id="{00000000-0008-0000-0300-00008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7" name="Line 122">
          <a:extLst>
            <a:ext uri="{FF2B5EF4-FFF2-40B4-BE49-F238E27FC236}">
              <a16:creationId xmlns:a16="http://schemas.microsoft.com/office/drawing/2014/main" id="{00000000-0008-0000-0300-00008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8" name="Line 123">
          <a:extLst>
            <a:ext uri="{FF2B5EF4-FFF2-40B4-BE49-F238E27FC236}">
              <a16:creationId xmlns:a16="http://schemas.microsoft.com/office/drawing/2014/main" id="{00000000-0008-0000-0300-00008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9" name="Line 124">
          <a:extLst>
            <a:ext uri="{FF2B5EF4-FFF2-40B4-BE49-F238E27FC236}">
              <a16:creationId xmlns:a16="http://schemas.microsoft.com/office/drawing/2014/main" id="{00000000-0008-0000-0300-00008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0" name="Line 125">
          <a:extLst>
            <a:ext uri="{FF2B5EF4-FFF2-40B4-BE49-F238E27FC236}">
              <a16:creationId xmlns:a16="http://schemas.microsoft.com/office/drawing/2014/main" id="{00000000-0008-0000-0300-00008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1" name="Line 126">
          <a:extLst>
            <a:ext uri="{FF2B5EF4-FFF2-40B4-BE49-F238E27FC236}">
              <a16:creationId xmlns:a16="http://schemas.microsoft.com/office/drawing/2014/main" id="{00000000-0008-0000-0300-00008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2" name="Line 127">
          <a:extLst>
            <a:ext uri="{FF2B5EF4-FFF2-40B4-BE49-F238E27FC236}">
              <a16:creationId xmlns:a16="http://schemas.microsoft.com/office/drawing/2014/main" id="{00000000-0008-0000-0300-00008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3" name="Line 128">
          <a:extLst>
            <a:ext uri="{FF2B5EF4-FFF2-40B4-BE49-F238E27FC236}">
              <a16:creationId xmlns:a16="http://schemas.microsoft.com/office/drawing/2014/main" id="{00000000-0008-0000-0300-00008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4" name="Line 129">
          <a:extLst>
            <a:ext uri="{FF2B5EF4-FFF2-40B4-BE49-F238E27FC236}">
              <a16:creationId xmlns:a16="http://schemas.microsoft.com/office/drawing/2014/main" id="{00000000-0008-0000-0300-00008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5" name="Line 130">
          <a:extLst>
            <a:ext uri="{FF2B5EF4-FFF2-40B4-BE49-F238E27FC236}">
              <a16:creationId xmlns:a16="http://schemas.microsoft.com/office/drawing/2014/main" id="{00000000-0008-0000-0300-00008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6" name="Line 131">
          <a:extLst>
            <a:ext uri="{FF2B5EF4-FFF2-40B4-BE49-F238E27FC236}">
              <a16:creationId xmlns:a16="http://schemas.microsoft.com/office/drawing/2014/main" id="{00000000-0008-0000-0300-00008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7" name="Line 132">
          <a:extLst>
            <a:ext uri="{FF2B5EF4-FFF2-40B4-BE49-F238E27FC236}">
              <a16:creationId xmlns:a16="http://schemas.microsoft.com/office/drawing/2014/main" id="{00000000-0008-0000-0300-00008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xdr:row>
      <xdr:rowOff>19050</xdr:rowOff>
    </xdr:from>
    <xdr:to>
      <xdr:col>9</xdr:col>
      <xdr:colOff>609600</xdr:colOff>
      <xdr:row>18</xdr:row>
      <xdr:rowOff>0</xdr:rowOff>
    </xdr:to>
    <xdr:sp macro="" textlink="">
      <xdr:nvSpPr>
        <xdr:cNvPr id="6145" name="Text Box 1">
          <a:extLst>
            <a:ext uri="{FF2B5EF4-FFF2-40B4-BE49-F238E27FC236}">
              <a16:creationId xmlns:a16="http://schemas.microsoft.com/office/drawing/2014/main" id="{00000000-0008-0000-0800-000001180000}"/>
            </a:ext>
          </a:extLst>
        </xdr:cNvPr>
        <xdr:cNvSpPr txBox="1">
          <a:spLocks noChangeArrowheads="1"/>
        </xdr:cNvSpPr>
      </xdr:nvSpPr>
      <xdr:spPr bwMode="auto">
        <a:xfrm>
          <a:off x="142875" y="619125"/>
          <a:ext cx="6086475" cy="2419350"/>
        </a:xfrm>
        <a:prstGeom prst="rect">
          <a:avLst/>
        </a:prstGeom>
        <a:noFill/>
        <a:ln w="19050">
          <a:solidFill>
            <a:srgbClr val="000000"/>
          </a:solidFill>
          <a:miter lim="800000"/>
          <a:headEnd/>
          <a:tailEnd/>
        </a:ln>
      </xdr:spPr>
      <xdr:txBody>
        <a:bodyPr vertOverflow="clip" wrap="square" lIns="198000" tIns="10800" rIns="198000" bIns="10800" anchor="ctr" upright="1"/>
        <a:lstStyle/>
        <a:p>
          <a:pPr algn="just" rtl="0">
            <a:lnSpc>
              <a:spcPts val="1400"/>
            </a:lnSpc>
            <a:defRPr sz="1000"/>
          </a:pPr>
          <a:endParaRPr lang="ja-JP" altLang="en-US" sz="1200" b="0" i="0" u="none" strike="noStrike" baseline="0">
            <a:solidFill>
              <a:srgbClr val="000000"/>
            </a:solidFill>
            <a:latin typeface="MS UI Gothic"/>
            <a:ea typeface="MS UI Gothic"/>
          </a:endParaRPr>
        </a:p>
        <a:p>
          <a:pPr algn="just" rtl="0">
            <a:lnSpc>
              <a:spcPts val="1400"/>
            </a:lnSpc>
            <a:defRPr sz="1000"/>
          </a:pPr>
          <a:r>
            <a:rPr lang="en-US" altLang="ja-JP" sz="1200" b="0" i="0" u="none" strike="noStrike" baseline="0">
              <a:solidFill>
                <a:srgbClr val="000000"/>
              </a:solidFill>
              <a:latin typeface="MS UI Gothic"/>
              <a:ea typeface="MS UI Gothic"/>
            </a:rPr>
            <a:t>【</a:t>
          </a:r>
          <a:r>
            <a:rPr lang="ja-JP" altLang="en-US" sz="1200" b="0" i="0" u="none" strike="noStrike" baseline="0">
              <a:solidFill>
                <a:srgbClr val="000000"/>
              </a:solidFill>
              <a:latin typeface="MS UI Gothic"/>
              <a:ea typeface="MS UI Gothic"/>
            </a:rPr>
            <a:t>免責事項</a:t>
          </a:r>
          <a:r>
            <a:rPr lang="en-US" altLang="ja-JP" sz="1200" b="0" i="0" u="none" strike="noStrike" baseline="0">
              <a:solidFill>
                <a:srgbClr val="000000"/>
              </a:solidFill>
              <a:latin typeface="MS UI Gothic"/>
              <a:ea typeface="MS UI Gothic"/>
            </a:rPr>
            <a:t>】</a:t>
          </a:r>
        </a:p>
        <a:p>
          <a:pPr algn="just" rtl="0">
            <a:lnSpc>
              <a:spcPts val="1400"/>
            </a:lnSpc>
            <a:defRPr sz="1000"/>
          </a:pPr>
          <a:r>
            <a:rPr lang="ja-JP" altLang="en-US" sz="1200" b="0" i="0" u="none" strike="noStrike" baseline="0">
              <a:solidFill>
                <a:srgbClr val="000000"/>
              </a:solidFill>
              <a:latin typeface="MS UI Gothic"/>
              <a:ea typeface="MS UI Gothic"/>
            </a:rPr>
            <a:t>本資料は、法令又は金融商品取引所の規則等で義務付けられている開示書類ではありません。誤りがないよう細心の注意を払っておりますが、内容の正確性及び完全性について保証するものではありません。</a:t>
          </a:r>
        </a:p>
        <a:p>
          <a:pPr algn="just" rtl="0">
            <a:lnSpc>
              <a:spcPts val="1500"/>
            </a:lnSpc>
            <a:defRPr sz="1000"/>
          </a:pPr>
          <a:endParaRPr lang="ja-JP" altLang="en-US" sz="1200" b="0" i="0" u="none" strike="noStrike" baseline="0">
            <a:solidFill>
              <a:srgbClr val="000000"/>
            </a:solidFill>
            <a:latin typeface="MS UI Gothic"/>
            <a:ea typeface="MS UI Gothic"/>
          </a:endParaRPr>
        </a:p>
        <a:p>
          <a:pPr algn="just" rtl="0">
            <a:lnSpc>
              <a:spcPts val="1500"/>
            </a:lnSpc>
            <a:defRPr sz="1000"/>
          </a:pPr>
          <a:r>
            <a:rPr lang="en-US" altLang="ja-JP" sz="1200" b="0" i="1" u="none" strike="noStrike" baseline="0">
              <a:solidFill>
                <a:srgbClr val="000000"/>
              </a:solidFill>
              <a:latin typeface="MS UI Gothic"/>
              <a:ea typeface="MS UI Gothic"/>
            </a:rPr>
            <a:t>【Disclaimer】</a:t>
          </a:r>
        </a:p>
        <a:p>
          <a:pPr algn="just" rtl="0">
            <a:lnSpc>
              <a:spcPts val="1400"/>
            </a:lnSpc>
            <a:defRPr sz="1000"/>
          </a:pPr>
          <a:r>
            <a:rPr lang="en-US" altLang="ja-JP" sz="1200" b="0" i="1" u="none" strike="noStrike" baseline="0">
              <a:solidFill>
                <a:srgbClr val="000000"/>
              </a:solidFill>
              <a:latin typeface="MS UI Gothic"/>
              <a:ea typeface="MS UI Gothic"/>
            </a:rPr>
            <a:t>Disclosure of this document is not required by law or the rules or regulations of any stock exchange. Although we have tried to ensure the accuracy of the information contained in it, we can provide no assurance, nor do we warrant or guarantee, that the information contained in it is accurate or complete.</a:t>
          </a: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3"/>
  <sheetViews>
    <sheetView showGridLines="0" tabSelected="1" zoomScaleNormal="100" workbookViewId="0"/>
  </sheetViews>
  <sheetFormatPr defaultColWidth="9" defaultRowHeight="23"/>
  <cols>
    <col min="1" max="1" width="1.7265625" style="745" customWidth="1"/>
    <col min="2" max="2" width="12.08984375" style="745" customWidth="1"/>
    <col min="3" max="3" width="81.26953125" style="746" customWidth="1"/>
    <col min="4" max="4" width="7" style="747" customWidth="1"/>
    <col min="5" max="5" width="3.7265625" style="747" customWidth="1"/>
    <col min="6" max="6" width="9" style="745"/>
    <col min="7" max="16384" width="9" style="1"/>
  </cols>
  <sheetData>
    <row r="1" spans="1:6" ht="12" customHeight="1"/>
    <row r="2" spans="1:6" s="2" customFormat="1" ht="20">
      <c r="A2" s="746"/>
      <c r="B2" s="819" t="s">
        <v>385</v>
      </c>
      <c r="C2" s="819"/>
      <c r="D2" s="819"/>
      <c r="E2" s="819"/>
      <c r="F2" s="746"/>
    </row>
    <row r="3" spans="1:6" s="2" customFormat="1" ht="41.25" customHeight="1">
      <c r="A3" s="746"/>
      <c r="B3" s="819" t="s">
        <v>382</v>
      </c>
      <c r="C3" s="820"/>
      <c r="D3" s="820"/>
      <c r="E3" s="820"/>
      <c r="F3" s="746"/>
    </row>
    <row r="4" spans="1:6" ht="46.5" customHeight="1">
      <c r="B4" s="748"/>
      <c r="C4" s="748"/>
    </row>
    <row r="5" spans="1:6" s="754" customFormat="1" ht="40" customHeight="1">
      <c r="A5" s="751"/>
      <c r="B5" s="752"/>
      <c r="C5" s="818" t="s">
        <v>411</v>
      </c>
      <c r="D5" s="753" t="s">
        <v>368</v>
      </c>
      <c r="E5" s="753">
        <v>1</v>
      </c>
      <c r="F5" s="751"/>
    </row>
    <row r="6" spans="1:6" s="754" customFormat="1" ht="28.5" customHeight="1">
      <c r="A6" s="751"/>
      <c r="B6" s="752"/>
      <c r="C6" s="812" t="s">
        <v>410</v>
      </c>
      <c r="D6" s="753"/>
      <c r="E6" s="753"/>
      <c r="F6" s="751"/>
    </row>
    <row r="7" spans="1:6" s="5" customFormat="1" ht="40" customHeight="1">
      <c r="A7" s="749"/>
      <c r="B7" s="748"/>
      <c r="C7" s="816" t="s">
        <v>378</v>
      </c>
      <c r="D7" s="750" t="s">
        <v>368</v>
      </c>
      <c r="E7" s="750">
        <v>2</v>
      </c>
      <c r="F7" s="749"/>
    </row>
    <row r="8" spans="1:6" s="5" customFormat="1" ht="40" customHeight="1">
      <c r="A8" s="749"/>
      <c r="B8" s="748"/>
      <c r="C8" s="816" t="s">
        <v>379</v>
      </c>
      <c r="D8" s="750" t="s">
        <v>368</v>
      </c>
      <c r="E8" s="750">
        <v>3</v>
      </c>
      <c r="F8" s="749"/>
    </row>
    <row r="9" spans="1:6" s="5" customFormat="1" ht="40" customHeight="1">
      <c r="A9" s="749"/>
      <c r="B9" s="748"/>
      <c r="C9" s="816" t="s">
        <v>380</v>
      </c>
      <c r="D9" s="750" t="s">
        <v>368</v>
      </c>
      <c r="E9" s="750">
        <v>4</v>
      </c>
      <c r="F9" s="749"/>
    </row>
    <row r="10" spans="1:6" s="5" customFormat="1" ht="40" customHeight="1">
      <c r="A10" s="749"/>
      <c r="B10" s="748"/>
      <c r="C10" s="816" t="s">
        <v>377</v>
      </c>
      <c r="D10" s="750" t="s">
        <v>368</v>
      </c>
      <c r="E10" s="750">
        <v>5</v>
      </c>
      <c r="F10" s="749"/>
    </row>
    <row r="11" spans="1:6" s="5" customFormat="1" ht="40" customHeight="1">
      <c r="A11" s="749"/>
      <c r="B11" s="748"/>
      <c r="C11" s="817" t="s">
        <v>383</v>
      </c>
      <c r="D11" s="750" t="s">
        <v>368</v>
      </c>
      <c r="E11" s="750">
        <v>6</v>
      </c>
      <c r="F11" s="749"/>
    </row>
    <row r="12" spans="1:6" s="754" customFormat="1" ht="16.5" customHeight="1">
      <c r="A12" s="751"/>
      <c r="B12" s="752"/>
      <c r="C12" s="811" t="s">
        <v>409</v>
      </c>
      <c r="D12" s="753"/>
      <c r="E12" s="753"/>
      <c r="F12" s="751"/>
    </row>
    <row r="13" spans="1:6" s="5" customFormat="1" ht="40" customHeight="1">
      <c r="A13" s="749"/>
      <c r="B13" s="748"/>
      <c r="C13" s="816" t="s">
        <v>381</v>
      </c>
      <c r="D13" s="750" t="s">
        <v>368</v>
      </c>
      <c r="E13" s="750">
        <v>7</v>
      </c>
      <c r="F13" s="749"/>
    </row>
  </sheetData>
  <mergeCells count="2">
    <mergeCell ref="B2:E2"/>
    <mergeCell ref="B3:E3"/>
  </mergeCells>
  <phoneticPr fontId="2"/>
  <hyperlinks>
    <hyperlink ref="C7" location="'損益計算書(Profit&amp;Loss Statement) 2'!A1" display="損益計算書 （Profit &amp; Loss Statement ）" xr:uid="{00000000-0004-0000-0000-000000000000}"/>
    <hyperlink ref="C9" location="'キャッシュフロー計算書(Cash Flows) 4'!A1" display="キャッシュフロー計算書 （Cash Flows ）" xr:uid="{00000000-0004-0000-0000-000001000000}"/>
    <hyperlink ref="C10" location="'ｾｸﾞﾒﾝﾄ別業績(Segment Info.) 5'!A1" display="セグメント別業績 （Segment Info. ）" xr:uid="{00000000-0004-0000-0000-000002000000}"/>
    <hyperlink ref="C13" location="'主要財務指標（Financial Highlights） 7'!A1" display="主要財務指標 （Financial Highlights ）" xr:uid="{00000000-0004-0000-0000-000003000000}"/>
    <hyperlink ref="C8" location="'貸借対照表(Balance Sheet) 3'!A1" display="貸借対照表 （Balance Sheet ）" xr:uid="{00000000-0004-0000-0000-000004000000}"/>
    <hyperlink ref="C5" location="'各種参考データ（Complementary data）1'!A1" display="各種参考データ　（Complementary  Data）" xr:uid="{00000000-0004-0000-0000-000005000000}"/>
    <hyperlink ref="C11" location="'旧ｾｸﾞﾒﾝﾄ別業績(Old segment Info.) 6'!A1" display="【参考】旧セグメント別業績 （Old Segment Info. ）" xr:uid="{00000000-0004-0000-0000-000006000000}"/>
  </hyperlinks>
  <pageMargins left="0.75" right="0.75" top="1" bottom="1" header="0.51200000000000001" footer="0.51200000000000001"/>
  <pageSetup paperSize="8"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499984740745262"/>
    <pageSetUpPr fitToPage="1"/>
  </sheetPr>
  <dimension ref="A1:V75"/>
  <sheetViews>
    <sheetView showGridLines="0" view="pageBreakPreview" zoomScale="70" zoomScaleNormal="70" zoomScaleSheetLayoutView="70" workbookViewId="0">
      <pane xSplit="4" topLeftCell="E1" activePane="topRight" state="frozen"/>
      <selection activeCell="R20" sqref="R20"/>
      <selection pane="topRight"/>
    </sheetView>
  </sheetViews>
  <sheetFormatPr defaultColWidth="9" defaultRowHeight="13"/>
  <cols>
    <col min="1" max="1" width="4.08984375" style="13" customWidth="1"/>
    <col min="2" max="2" width="3.36328125" style="13" customWidth="1"/>
    <col min="3" max="3" width="32" style="13" customWidth="1"/>
    <col min="4" max="4" width="11.08984375" style="13" customWidth="1"/>
    <col min="5" max="17" width="13.6328125" style="84" customWidth="1"/>
    <col min="18" max="18" width="13.6328125" style="57" customWidth="1"/>
    <col min="19" max="22" width="13.6328125" style="84" customWidth="1"/>
    <col min="23" max="16384" width="9" style="13"/>
  </cols>
  <sheetData>
    <row r="1" spans="1:22" s="4" customFormat="1" ht="20.149999999999999" customHeight="1">
      <c r="B1" s="1107" t="s">
        <v>12</v>
      </c>
      <c r="C1" s="1107"/>
      <c r="D1" s="1107"/>
      <c r="E1" s="53"/>
      <c r="F1" s="53"/>
      <c r="G1" s="53"/>
      <c r="H1" s="53"/>
      <c r="I1" s="53"/>
      <c r="J1" s="53"/>
      <c r="K1" s="53"/>
      <c r="L1" s="53"/>
      <c r="M1" s="53"/>
      <c r="N1" s="53"/>
      <c r="O1" s="53"/>
      <c r="P1" s="53"/>
      <c r="Q1" s="53"/>
      <c r="R1" s="53"/>
      <c r="S1" s="53"/>
      <c r="T1" s="54"/>
      <c r="U1" s="54"/>
      <c r="V1" s="54"/>
    </row>
    <row r="2" spans="1:22" s="4" customFormat="1" ht="20.149999999999999" customHeight="1">
      <c r="B2" s="1108" t="s">
        <v>13</v>
      </c>
      <c r="C2" s="1108"/>
      <c r="D2" s="1108"/>
      <c r="E2" s="53"/>
      <c r="F2" s="53"/>
      <c r="G2" s="53"/>
      <c r="H2" s="53"/>
      <c r="I2" s="53"/>
      <c r="J2" s="53"/>
      <c r="K2" s="53"/>
      <c r="L2" s="53"/>
      <c r="M2" s="53"/>
      <c r="N2" s="53"/>
      <c r="O2" s="53"/>
      <c r="P2" s="53"/>
      <c r="Q2" s="53"/>
      <c r="R2" s="53"/>
      <c r="S2" s="53"/>
      <c r="T2" s="54"/>
      <c r="U2" s="54"/>
      <c r="V2" s="54"/>
    </row>
    <row r="3" spans="1:22" s="4" customFormat="1" ht="18" customHeight="1">
      <c r="E3" s="53"/>
      <c r="F3" s="53"/>
      <c r="G3" s="53"/>
      <c r="H3" s="53"/>
      <c r="I3" s="53"/>
      <c r="J3" s="53"/>
      <c r="K3" s="53"/>
      <c r="L3" s="53"/>
      <c r="M3" s="53"/>
      <c r="N3" s="53"/>
      <c r="O3" s="53"/>
      <c r="P3" s="53"/>
      <c r="Q3" s="53"/>
      <c r="R3" s="53"/>
      <c r="S3" s="53"/>
      <c r="T3" s="53"/>
      <c r="U3" s="53"/>
      <c r="V3" s="53"/>
    </row>
    <row r="4" spans="1:22" s="39" customFormat="1" ht="30.75" customHeight="1">
      <c r="B4" s="1109" t="s">
        <v>83</v>
      </c>
      <c r="C4" s="1110"/>
      <c r="D4" s="1110"/>
      <c r="E4" s="1110"/>
      <c r="F4" s="1110"/>
      <c r="G4" s="1110"/>
      <c r="H4" s="1110"/>
      <c r="I4" s="1110"/>
      <c r="J4" s="1110"/>
      <c r="K4" s="55"/>
      <c r="L4" s="55"/>
      <c r="M4" s="55"/>
      <c r="N4" s="55"/>
      <c r="O4" s="55"/>
      <c r="P4" s="55"/>
      <c r="Q4" s="55"/>
      <c r="R4" s="55"/>
      <c r="S4" s="55"/>
      <c r="T4" s="55"/>
      <c r="U4" s="55"/>
      <c r="V4" s="55"/>
    </row>
    <row r="5" spans="1:22" s="39" customFormat="1" ht="12" customHeight="1">
      <c r="B5" s="118"/>
      <c r="C5" s="119"/>
      <c r="D5" s="119"/>
      <c r="E5" s="65"/>
      <c r="F5" s="65"/>
      <c r="G5" s="65"/>
      <c r="H5" s="65"/>
      <c r="I5" s="55"/>
      <c r="J5" s="55"/>
      <c r="K5" s="55"/>
      <c r="L5" s="55"/>
      <c r="M5" s="55"/>
      <c r="N5" s="55"/>
      <c r="O5" s="55"/>
      <c r="P5" s="55"/>
      <c r="Q5" s="55"/>
      <c r="R5" s="55"/>
      <c r="S5" s="55"/>
      <c r="T5" s="55"/>
      <c r="U5" s="55"/>
      <c r="V5" s="55"/>
    </row>
    <row r="6" spans="1:22" s="3" customFormat="1" ht="30" customHeight="1">
      <c r="B6" s="1111" t="s">
        <v>0</v>
      </c>
      <c r="C6" s="1111"/>
      <c r="D6" s="1111"/>
      <c r="E6" s="1111"/>
      <c r="F6" s="54"/>
      <c r="G6" s="54"/>
      <c r="H6" s="54"/>
      <c r="I6" s="54"/>
      <c r="J6" s="54"/>
      <c r="K6" s="54"/>
      <c r="L6" s="54"/>
      <c r="M6" s="54"/>
      <c r="N6" s="54"/>
      <c r="O6" s="54"/>
      <c r="P6" s="54"/>
      <c r="Q6" s="54"/>
      <c r="R6" s="54"/>
      <c r="S6" s="54"/>
      <c r="T6" s="54"/>
      <c r="U6" s="54"/>
      <c r="V6" s="54"/>
    </row>
    <row r="7" spans="1:22" s="3" customFormat="1" ht="41.25" customHeight="1">
      <c r="B7" s="1111" t="s">
        <v>29</v>
      </c>
      <c r="C7" s="1112"/>
      <c r="D7" s="1112"/>
      <c r="E7" s="1112"/>
      <c r="F7" s="54"/>
      <c r="G7" s="54"/>
      <c r="H7" s="54"/>
      <c r="I7" s="54"/>
      <c r="J7" s="54"/>
      <c r="K7" s="54"/>
      <c r="L7" s="54"/>
      <c r="M7" s="54"/>
      <c r="N7" s="54"/>
      <c r="O7" s="54"/>
      <c r="P7" s="54"/>
      <c r="Q7" s="54"/>
      <c r="R7" s="54"/>
      <c r="S7" s="54"/>
      <c r="T7" s="54"/>
      <c r="U7" s="54"/>
      <c r="V7" s="54"/>
    </row>
    <row r="8" spans="1:22" s="3" customFormat="1" ht="12" customHeight="1" thickBot="1">
      <c r="A8" s="155"/>
      <c r="B8" s="155"/>
      <c r="C8" s="120"/>
      <c r="D8" s="120"/>
      <c r="E8" s="56"/>
      <c r="F8" s="54"/>
      <c r="G8" s="54"/>
      <c r="H8" s="54"/>
      <c r="I8" s="53"/>
      <c r="J8" s="54"/>
      <c r="K8" s="54"/>
      <c r="L8" s="54"/>
      <c r="M8" s="54"/>
      <c r="N8" s="54"/>
      <c r="O8" s="54"/>
      <c r="P8" s="54"/>
      <c r="Q8" s="54"/>
      <c r="R8" s="54"/>
      <c r="S8" s="54"/>
      <c r="T8" s="54"/>
      <c r="U8" s="54"/>
      <c r="V8" s="54"/>
    </row>
    <row r="9" spans="1:22" ht="39.75" customHeight="1" thickBot="1">
      <c r="B9" s="1113" t="s">
        <v>47</v>
      </c>
      <c r="C9" s="1114"/>
      <c r="D9" s="14"/>
      <c r="E9" s="1115" t="s">
        <v>75</v>
      </c>
      <c r="F9" s="1116"/>
      <c r="G9" s="1116"/>
      <c r="H9" s="1116"/>
      <c r="I9" s="1116"/>
      <c r="J9" s="1116"/>
      <c r="K9" s="1116"/>
      <c r="L9" s="1118" t="s">
        <v>1</v>
      </c>
      <c r="M9" s="1121" t="s">
        <v>63</v>
      </c>
      <c r="N9" s="1122"/>
      <c r="O9" s="1122"/>
      <c r="P9" s="1122"/>
      <c r="Q9" s="1122"/>
      <c r="R9" s="1122"/>
      <c r="S9" s="1122"/>
      <c r="T9" s="1129" t="s">
        <v>64</v>
      </c>
      <c r="U9" s="1130"/>
      <c r="V9" s="1130"/>
    </row>
    <row r="10" spans="1:22" ht="21" customHeight="1">
      <c r="B10" s="15"/>
      <c r="C10" s="1133" t="s">
        <v>39</v>
      </c>
      <c r="D10" s="1134"/>
      <c r="E10" s="1136" t="s">
        <v>40</v>
      </c>
      <c r="F10" s="1125" t="s">
        <v>41</v>
      </c>
      <c r="G10" s="1123" t="s">
        <v>42</v>
      </c>
      <c r="H10" s="1125" t="s">
        <v>43</v>
      </c>
      <c r="I10" s="1123" t="s">
        <v>2</v>
      </c>
      <c r="J10" s="1125" t="s">
        <v>44</v>
      </c>
      <c r="K10" s="1127" t="s">
        <v>3</v>
      </c>
      <c r="L10" s="1119"/>
      <c r="M10" s="1117" t="s">
        <v>65</v>
      </c>
      <c r="N10" s="1117" t="s">
        <v>66</v>
      </c>
      <c r="O10" s="1117" t="s">
        <v>67</v>
      </c>
      <c r="P10" s="1117" t="s">
        <v>68</v>
      </c>
      <c r="Q10" s="1117" t="s">
        <v>69</v>
      </c>
      <c r="R10" s="1117" t="s">
        <v>70</v>
      </c>
      <c r="S10" s="1117" t="s">
        <v>71</v>
      </c>
      <c r="T10" s="1122"/>
      <c r="U10" s="1131"/>
      <c r="V10" s="1131"/>
    </row>
    <row r="11" spans="1:22" ht="21" customHeight="1" thickBot="1">
      <c r="B11" s="16"/>
      <c r="C11" s="1135"/>
      <c r="D11" s="1135"/>
      <c r="E11" s="1137"/>
      <c r="F11" s="1126"/>
      <c r="G11" s="1124"/>
      <c r="H11" s="1126"/>
      <c r="I11" s="1124"/>
      <c r="J11" s="1126"/>
      <c r="K11" s="1128"/>
      <c r="L11" s="1120"/>
      <c r="M11" s="1117"/>
      <c r="N11" s="1117"/>
      <c r="O11" s="1117"/>
      <c r="P11" s="1117"/>
      <c r="Q11" s="1117"/>
      <c r="R11" s="1117"/>
      <c r="S11" s="1117"/>
      <c r="T11" s="1122"/>
      <c r="U11" s="1132"/>
      <c r="V11" s="1132"/>
    </row>
    <row r="12" spans="1:22">
      <c r="B12" s="17" t="s">
        <v>5</v>
      </c>
      <c r="C12" s="40"/>
      <c r="D12" s="40"/>
      <c r="E12" s="1158">
        <v>74115</v>
      </c>
      <c r="F12" s="1160">
        <v>77609</v>
      </c>
      <c r="G12" s="1160">
        <v>151724</v>
      </c>
      <c r="H12" s="1161">
        <v>63489</v>
      </c>
      <c r="I12" s="1161">
        <v>215214</v>
      </c>
      <c r="J12" s="1161">
        <v>89764</v>
      </c>
      <c r="K12" s="1142">
        <v>153254</v>
      </c>
      <c r="L12" s="1144">
        <v>304978</v>
      </c>
      <c r="M12" s="1138"/>
      <c r="N12" s="1138"/>
      <c r="O12" s="1138"/>
      <c r="P12" s="1138"/>
      <c r="Q12" s="1138"/>
      <c r="R12" s="1156"/>
      <c r="S12" s="1138"/>
      <c r="T12" s="1138"/>
      <c r="U12" s="1140"/>
      <c r="V12" s="1140"/>
    </row>
    <row r="13" spans="1:22" ht="18" customHeight="1">
      <c r="B13" s="19" t="s">
        <v>19</v>
      </c>
      <c r="C13" s="41"/>
      <c r="D13" s="41"/>
      <c r="E13" s="1159"/>
      <c r="F13" s="1155"/>
      <c r="G13" s="1155"/>
      <c r="H13" s="1162"/>
      <c r="I13" s="1162"/>
      <c r="J13" s="1162"/>
      <c r="K13" s="1143"/>
      <c r="L13" s="1145"/>
      <c r="M13" s="1138"/>
      <c r="N13" s="1139"/>
      <c r="O13" s="1139"/>
      <c r="P13" s="1139"/>
      <c r="Q13" s="1139"/>
      <c r="R13" s="1157"/>
      <c r="S13" s="1139"/>
      <c r="T13" s="1139"/>
      <c r="U13" s="1141"/>
      <c r="V13" s="1141"/>
    </row>
    <row r="14" spans="1:22" ht="27.75" customHeight="1">
      <c r="B14" s="42"/>
      <c r="C14" s="1146" t="s">
        <v>60</v>
      </c>
      <c r="D14" s="1147"/>
      <c r="E14" s="66">
        <v>25946</v>
      </c>
      <c r="F14" s="67">
        <v>27967</v>
      </c>
      <c r="G14" s="67">
        <v>53913</v>
      </c>
      <c r="H14" s="58">
        <v>27092</v>
      </c>
      <c r="I14" s="59">
        <v>81006</v>
      </c>
      <c r="J14" s="67">
        <v>31449</v>
      </c>
      <c r="K14" s="132">
        <v>58542</v>
      </c>
      <c r="L14" s="70">
        <v>112455</v>
      </c>
      <c r="M14" s="159"/>
      <c r="N14" s="159"/>
      <c r="O14" s="159"/>
      <c r="P14" s="159"/>
      <c r="Q14" s="159"/>
      <c r="R14" s="160"/>
      <c r="S14" s="159"/>
      <c r="T14" s="159"/>
      <c r="U14" s="111"/>
      <c r="V14" s="111"/>
    </row>
    <row r="15" spans="1:22" ht="27.75" customHeight="1">
      <c r="B15" s="42"/>
      <c r="C15" s="1148" t="s">
        <v>74</v>
      </c>
      <c r="D15" s="1149"/>
      <c r="E15" s="71">
        <v>22993</v>
      </c>
      <c r="F15" s="72">
        <v>23156</v>
      </c>
      <c r="G15" s="72">
        <v>46149</v>
      </c>
      <c r="H15" s="61">
        <v>17445</v>
      </c>
      <c r="I15" s="62">
        <v>63595</v>
      </c>
      <c r="J15" s="72">
        <v>25414</v>
      </c>
      <c r="K15" s="139">
        <v>42860</v>
      </c>
      <c r="L15" s="75">
        <v>89009</v>
      </c>
      <c r="M15" s="159"/>
      <c r="N15" s="159"/>
      <c r="O15" s="159"/>
      <c r="P15" s="159"/>
      <c r="Q15" s="159"/>
      <c r="R15" s="160"/>
      <c r="S15" s="159"/>
      <c r="T15" s="159"/>
      <c r="U15" s="111"/>
      <c r="V15" s="111"/>
    </row>
    <row r="16" spans="1:22" ht="27.75" customHeight="1">
      <c r="B16" s="42"/>
      <c r="C16" s="1148" t="s">
        <v>61</v>
      </c>
      <c r="D16" s="1149"/>
      <c r="E16" s="71">
        <v>22986</v>
      </c>
      <c r="F16" s="72">
        <v>24227</v>
      </c>
      <c r="G16" s="72">
        <v>47213</v>
      </c>
      <c r="H16" s="61">
        <v>16417</v>
      </c>
      <c r="I16" s="62">
        <v>63630</v>
      </c>
      <c r="J16" s="72">
        <v>29852</v>
      </c>
      <c r="K16" s="139">
        <v>46270</v>
      </c>
      <c r="L16" s="75">
        <v>93483</v>
      </c>
      <c r="M16" s="159"/>
      <c r="N16" s="159"/>
      <c r="O16" s="159"/>
      <c r="P16" s="159"/>
      <c r="Q16" s="159"/>
      <c r="R16" s="160"/>
      <c r="S16" s="159"/>
      <c r="T16" s="159"/>
      <c r="U16" s="111"/>
      <c r="V16" s="111"/>
    </row>
    <row r="17" spans="2:22" ht="27.75" customHeight="1">
      <c r="B17" s="44"/>
      <c r="C17" s="1150" t="s">
        <v>18</v>
      </c>
      <c r="D17" s="1151"/>
      <c r="E17" s="76">
        <v>2188</v>
      </c>
      <c r="F17" s="77">
        <v>2260</v>
      </c>
      <c r="G17" s="77">
        <v>4448</v>
      </c>
      <c r="H17" s="77">
        <v>2534</v>
      </c>
      <c r="I17" s="78">
        <v>6982</v>
      </c>
      <c r="J17" s="77">
        <v>3048</v>
      </c>
      <c r="K17" s="147">
        <v>5583</v>
      </c>
      <c r="L17" s="80">
        <v>10031</v>
      </c>
      <c r="M17" s="159"/>
      <c r="N17" s="159"/>
      <c r="O17" s="159"/>
      <c r="P17" s="159"/>
      <c r="Q17" s="159"/>
      <c r="R17" s="160"/>
      <c r="S17" s="159"/>
      <c r="T17" s="159"/>
      <c r="U17" s="111"/>
      <c r="V17" s="111"/>
    </row>
    <row r="18" spans="2:22">
      <c r="B18" s="29" t="s">
        <v>6</v>
      </c>
      <c r="C18" s="45"/>
      <c r="D18" s="46"/>
      <c r="E18" s="1152">
        <v>60537</v>
      </c>
      <c r="F18" s="1154">
        <v>75733</v>
      </c>
      <c r="G18" s="1154">
        <v>136270</v>
      </c>
      <c r="H18" s="1154">
        <v>77762</v>
      </c>
      <c r="I18" s="1154">
        <v>214032</v>
      </c>
      <c r="J18" s="1154">
        <v>89583</v>
      </c>
      <c r="K18" s="1163">
        <v>167346</v>
      </c>
      <c r="L18" s="1164">
        <v>303616</v>
      </c>
      <c r="M18" s="1138"/>
      <c r="N18" s="1138"/>
      <c r="O18" s="1138"/>
      <c r="P18" s="1138"/>
      <c r="Q18" s="1138"/>
      <c r="R18" s="1156"/>
      <c r="S18" s="1138"/>
      <c r="T18" s="1138"/>
      <c r="U18" s="1140"/>
      <c r="V18" s="1140"/>
    </row>
    <row r="19" spans="2:22" ht="18" customHeight="1">
      <c r="B19" s="19" t="s">
        <v>20</v>
      </c>
      <c r="C19" s="41"/>
      <c r="D19" s="41"/>
      <c r="E19" s="1153"/>
      <c r="F19" s="1155">
        <v>0</v>
      </c>
      <c r="G19" s="1155"/>
      <c r="H19" s="1162"/>
      <c r="I19" s="1162"/>
      <c r="J19" s="1162"/>
      <c r="K19" s="1143">
        <v>0</v>
      </c>
      <c r="L19" s="1145"/>
      <c r="M19" s="1139"/>
      <c r="N19" s="1139"/>
      <c r="O19" s="1139"/>
      <c r="P19" s="1139"/>
      <c r="Q19" s="1139"/>
      <c r="R19" s="1157"/>
      <c r="S19" s="1139"/>
      <c r="T19" s="1139"/>
      <c r="U19" s="1141"/>
      <c r="V19" s="1141"/>
    </row>
    <row r="20" spans="2:22" ht="27.75" customHeight="1">
      <c r="B20" s="42"/>
      <c r="C20" s="1146" t="s">
        <v>60</v>
      </c>
      <c r="D20" s="1147"/>
      <c r="E20" s="66">
        <v>23470</v>
      </c>
      <c r="F20" s="67">
        <v>28201</v>
      </c>
      <c r="G20" s="67">
        <v>51671</v>
      </c>
      <c r="H20" s="67">
        <v>26915</v>
      </c>
      <c r="I20" s="68">
        <v>78587</v>
      </c>
      <c r="J20" s="67">
        <v>31399</v>
      </c>
      <c r="K20" s="132">
        <v>58315</v>
      </c>
      <c r="L20" s="70">
        <v>109986</v>
      </c>
      <c r="M20" s="159"/>
      <c r="N20" s="159"/>
      <c r="O20" s="159"/>
      <c r="P20" s="159"/>
      <c r="Q20" s="159"/>
      <c r="R20" s="160"/>
      <c r="S20" s="159"/>
      <c r="T20" s="159"/>
      <c r="U20" s="111"/>
      <c r="V20" s="111"/>
    </row>
    <row r="21" spans="2:22" ht="27.75" customHeight="1">
      <c r="B21" s="42"/>
      <c r="C21" s="1148" t="s">
        <v>74</v>
      </c>
      <c r="D21" s="1149"/>
      <c r="E21" s="71">
        <v>15355</v>
      </c>
      <c r="F21" s="72">
        <v>20283</v>
      </c>
      <c r="G21" s="72">
        <v>35638</v>
      </c>
      <c r="H21" s="72">
        <v>21043</v>
      </c>
      <c r="I21" s="73">
        <v>56681</v>
      </c>
      <c r="J21" s="72">
        <v>27271</v>
      </c>
      <c r="K21" s="139">
        <v>48315</v>
      </c>
      <c r="L21" s="75">
        <v>83953</v>
      </c>
      <c r="M21" s="159"/>
      <c r="N21" s="159"/>
      <c r="O21" s="159"/>
      <c r="P21" s="159"/>
      <c r="Q21" s="159"/>
      <c r="R21" s="160"/>
      <c r="S21" s="159"/>
      <c r="T21" s="159"/>
      <c r="U21" s="111"/>
      <c r="V21" s="111"/>
    </row>
    <row r="22" spans="2:22" ht="27.75" customHeight="1">
      <c r="B22" s="42"/>
      <c r="C22" s="1148" t="s">
        <v>61</v>
      </c>
      <c r="D22" s="1149"/>
      <c r="E22" s="71">
        <v>18468</v>
      </c>
      <c r="F22" s="72">
        <v>24539</v>
      </c>
      <c r="G22" s="72">
        <v>43007</v>
      </c>
      <c r="H22" s="72">
        <v>27062</v>
      </c>
      <c r="I22" s="73">
        <v>70069</v>
      </c>
      <c r="J22" s="72">
        <v>29292</v>
      </c>
      <c r="K22" s="139">
        <v>56355</v>
      </c>
      <c r="L22" s="75">
        <v>99362</v>
      </c>
      <c r="M22" s="159"/>
      <c r="N22" s="159"/>
      <c r="O22" s="159"/>
      <c r="P22" s="159"/>
      <c r="Q22" s="159"/>
      <c r="R22" s="160"/>
      <c r="S22" s="159"/>
      <c r="T22" s="159"/>
      <c r="U22" s="111"/>
      <c r="V22" s="111"/>
    </row>
    <row r="23" spans="2:22" ht="27.75" customHeight="1">
      <c r="B23" s="44"/>
      <c r="C23" s="1150" t="s">
        <v>18</v>
      </c>
      <c r="D23" s="1151"/>
      <c r="E23" s="76">
        <v>3243</v>
      </c>
      <c r="F23" s="77">
        <v>2710</v>
      </c>
      <c r="G23" s="77">
        <v>5953</v>
      </c>
      <c r="H23" s="77">
        <v>2740</v>
      </c>
      <c r="I23" s="78">
        <v>8694</v>
      </c>
      <c r="J23" s="77">
        <v>1620</v>
      </c>
      <c r="K23" s="147">
        <v>4361</v>
      </c>
      <c r="L23" s="80">
        <v>10314</v>
      </c>
      <c r="M23" s="159"/>
      <c r="N23" s="159"/>
      <c r="O23" s="159"/>
      <c r="P23" s="159"/>
      <c r="Q23" s="159"/>
      <c r="R23" s="160"/>
      <c r="S23" s="159"/>
      <c r="T23" s="159"/>
      <c r="U23" s="111"/>
      <c r="V23" s="111"/>
    </row>
    <row r="24" spans="2:22">
      <c r="B24" s="32" t="s">
        <v>7</v>
      </c>
      <c r="C24" s="46"/>
      <c r="D24" s="46"/>
      <c r="E24" s="1152">
        <v>-178</v>
      </c>
      <c r="F24" s="1154">
        <v>4547</v>
      </c>
      <c r="G24" s="1154">
        <v>4369</v>
      </c>
      <c r="H24" s="1154">
        <v>3839</v>
      </c>
      <c r="I24" s="1154">
        <v>8208</v>
      </c>
      <c r="J24" s="1154">
        <v>8036</v>
      </c>
      <c r="K24" s="1163">
        <v>11876</v>
      </c>
      <c r="L24" s="1164">
        <v>16245</v>
      </c>
      <c r="M24" s="1138"/>
      <c r="N24" s="1138"/>
      <c r="O24" s="1138"/>
      <c r="P24" s="1138"/>
      <c r="Q24" s="1138"/>
      <c r="R24" s="1156"/>
      <c r="S24" s="1138"/>
      <c r="T24" s="1138"/>
      <c r="U24" s="1140"/>
      <c r="V24" s="1140"/>
    </row>
    <row r="25" spans="2:22" ht="18" customHeight="1">
      <c r="B25" s="19" t="s">
        <v>21</v>
      </c>
      <c r="C25" s="45"/>
      <c r="D25" s="45"/>
      <c r="E25" s="1153"/>
      <c r="F25" s="1155">
        <v>0</v>
      </c>
      <c r="G25" s="1155"/>
      <c r="H25" s="1162"/>
      <c r="I25" s="1162"/>
      <c r="J25" s="1162"/>
      <c r="K25" s="1143">
        <v>0</v>
      </c>
      <c r="L25" s="1145"/>
      <c r="M25" s="1139"/>
      <c r="N25" s="1139"/>
      <c r="O25" s="1139"/>
      <c r="P25" s="1139"/>
      <c r="Q25" s="1139"/>
      <c r="R25" s="1157"/>
      <c r="S25" s="1139"/>
      <c r="T25" s="1139"/>
      <c r="U25" s="1141"/>
      <c r="V25" s="1141"/>
    </row>
    <row r="26" spans="2:22" ht="27.75" customHeight="1">
      <c r="B26" s="42"/>
      <c r="C26" s="1146" t="s">
        <v>60</v>
      </c>
      <c r="D26" s="1147"/>
      <c r="E26" s="66">
        <v>1653</v>
      </c>
      <c r="F26" s="67">
        <v>2711</v>
      </c>
      <c r="G26" s="67">
        <v>4364</v>
      </c>
      <c r="H26" s="67">
        <v>2912</v>
      </c>
      <c r="I26" s="68">
        <v>7279</v>
      </c>
      <c r="J26" s="67">
        <v>3725</v>
      </c>
      <c r="K26" s="132">
        <v>6641</v>
      </c>
      <c r="L26" s="70">
        <v>11005</v>
      </c>
      <c r="M26" s="159"/>
      <c r="N26" s="159"/>
      <c r="O26" s="159"/>
      <c r="P26" s="159"/>
      <c r="Q26" s="159"/>
      <c r="R26" s="160"/>
      <c r="S26" s="159"/>
      <c r="T26" s="159"/>
      <c r="U26" s="111"/>
      <c r="V26" s="111"/>
    </row>
    <row r="27" spans="2:22" ht="27.75" customHeight="1">
      <c r="B27" s="42"/>
      <c r="C27" s="1148" t="s">
        <v>74</v>
      </c>
      <c r="D27" s="1149"/>
      <c r="E27" s="71">
        <v>379</v>
      </c>
      <c r="F27" s="72">
        <v>1955</v>
      </c>
      <c r="G27" s="72">
        <v>2334</v>
      </c>
      <c r="H27" s="72">
        <v>2489</v>
      </c>
      <c r="I27" s="73">
        <v>4825</v>
      </c>
      <c r="J27" s="72">
        <v>4367</v>
      </c>
      <c r="K27" s="139">
        <v>6859</v>
      </c>
      <c r="L27" s="75">
        <v>9193</v>
      </c>
      <c r="M27" s="159"/>
      <c r="N27" s="159"/>
      <c r="O27" s="159"/>
      <c r="P27" s="159"/>
      <c r="Q27" s="159"/>
      <c r="R27" s="160"/>
      <c r="S27" s="159"/>
      <c r="T27" s="159"/>
      <c r="U27" s="111"/>
      <c r="V27" s="111"/>
    </row>
    <row r="28" spans="2:22" ht="27.75" customHeight="1">
      <c r="B28" s="42"/>
      <c r="C28" s="1148" t="s">
        <v>61</v>
      </c>
      <c r="D28" s="1149"/>
      <c r="E28" s="60">
        <v>-165</v>
      </c>
      <c r="F28" s="72">
        <v>2262</v>
      </c>
      <c r="G28" s="72">
        <v>2097</v>
      </c>
      <c r="H28" s="72">
        <v>1090</v>
      </c>
      <c r="I28" s="73">
        <v>3189</v>
      </c>
      <c r="J28" s="72">
        <v>3110</v>
      </c>
      <c r="K28" s="139">
        <v>4203</v>
      </c>
      <c r="L28" s="75">
        <v>6300</v>
      </c>
      <c r="M28" s="159"/>
      <c r="N28" s="159"/>
      <c r="O28" s="159"/>
      <c r="P28" s="159"/>
      <c r="Q28" s="159"/>
      <c r="R28" s="160"/>
      <c r="S28" s="159"/>
      <c r="T28" s="159"/>
      <c r="U28" s="111"/>
      <c r="V28" s="111"/>
    </row>
    <row r="29" spans="2:22" ht="27.75" customHeight="1">
      <c r="B29" s="42"/>
      <c r="C29" s="1165" t="s">
        <v>18</v>
      </c>
      <c r="D29" s="1166"/>
      <c r="E29" s="71">
        <v>120</v>
      </c>
      <c r="F29" s="72">
        <v>130</v>
      </c>
      <c r="G29" s="72">
        <v>250</v>
      </c>
      <c r="H29" s="72">
        <v>161</v>
      </c>
      <c r="I29" s="73">
        <v>405</v>
      </c>
      <c r="J29" s="72">
        <v>105</v>
      </c>
      <c r="K29" s="139">
        <v>261</v>
      </c>
      <c r="L29" s="75">
        <v>511</v>
      </c>
      <c r="M29" s="159"/>
      <c r="N29" s="159"/>
      <c r="O29" s="159"/>
      <c r="P29" s="159"/>
      <c r="Q29" s="159"/>
      <c r="R29" s="121"/>
      <c r="S29" s="121"/>
      <c r="T29" s="159"/>
      <c r="U29" s="111"/>
      <c r="V29" s="111"/>
    </row>
    <row r="30" spans="2:22" ht="27.75" customHeight="1">
      <c r="B30" s="44"/>
      <c r="C30" s="1167" t="s">
        <v>62</v>
      </c>
      <c r="D30" s="1168"/>
      <c r="E30" s="76">
        <v>-2166</v>
      </c>
      <c r="F30" s="77">
        <v>-2510</v>
      </c>
      <c r="G30" s="77">
        <v>-4676</v>
      </c>
      <c r="H30" s="77">
        <v>-2816</v>
      </c>
      <c r="I30" s="78">
        <v>-7492</v>
      </c>
      <c r="J30" s="77">
        <v>-3271</v>
      </c>
      <c r="K30" s="147">
        <v>-6087</v>
      </c>
      <c r="L30" s="80">
        <v>-10763</v>
      </c>
      <c r="M30" s="159"/>
      <c r="N30" s="159"/>
      <c r="O30" s="159"/>
      <c r="P30" s="159"/>
      <c r="Q30" s="159"/>
      <c r="R30" s="160"/>
      <c r="S30" s="159"/>
      <c r="T30" s="159"/>
      <c r="U30" s="111"/>
      <c r="V30" s="111"/>
    </row>
    <row r="31" spans="2:22">
      <c r="B31" s="29" t="s">
        <v>8</v>
      </c>
      <c r="C31" s="45"/>
      <c r="D31" s="45"/>
      <c r="E31" s="1169" t="s">
        <v>72</v>
      </c>
      <c r="F31" s="1171">
        <v>0.06</v>
      </c>
      <c r="G31" s="1171">
        <v>3.2000000000000001E-2</v>
      </c>
      <c r="H31" s="1171">
        <v>4.9000000000000002E-2</v>
      </c>
      <c r="I31" s="1171">
        <v>3.7999999999999999E-2</v>
      </c>
      <c r="J31" s="1171">
        <v>0.09</v>
      </c>
      <c r="K31" s="1182">
        <v>7.0966739569514659E-2</v>
      </c>
      <c r="L31" s="1184">
        <v>5.3999999999999999E-2</v>
      </c>
      <c r="M31" s="1186"/>
      <c r="N31" s="1178"/>
      <c r="O31" s="1178"/>
      <c r="P31" s="1178"/>
      <c r="Q31" s="1178"/>
      <c r="R31" s="1186"/>
      <c r="S31" s="1178"/>
      <c r="T31" s="1178"/>
      <c r="U31" s="1187"/>
      <c r="V31" s="1187"/>
    </row>
    <row r="32" spans="2:22" ht="18" customHeight="1">
      <c r="B32" s="19" t="s">
        <v>22</v>
      </c>
      <c r="C32" s="45"/>
      <c r="D32" s="45"/>
      <c r="E32" s="1170"/>
      <c r="F32" s="1172"/>
      <c r="G32" s="1172"/>
      <c r="H32" s="1173"/>
      <c r="I32" s="1173"/>
      <c r="J32" s="1173"/>
      <c r="K32" s="1183"/>
      <c r="L32" s="1185"/>
      <c r="M32" s="1179"/>
      <c r="N32" s="1179"/>
      <c r="O32" s="1179"/>
      <c r="P32" s="1179"/>
      <c r="Q32" s="1179"/>
      <c r="R32" s="1189"/>
      <c r="S32" s="1179"/>
      <c r="T32" s="1179"/>
      <c r="U32" s="1188"/>
      <c r="V32" s="1188"/>
    </row>
    <row r="33" spans="2:22" ht="27.75" customHeight="1">
      <c r="B33" s="42"/>
      <c r="C33" s="1146" t="s">
        <v>60</v>
      </c>
      <c r="D33" s="1176"/>
      <c r="E33" s="87">
        <v>7.0000000000000007E-2</v>
      </c>
      <c r="F33" s="88">
        <v>9.6000000000000002E-2</v>
      </c>
      <c r="G33" s="88">
        <v>8.4000000000000005E-2</v>
      </c>
      <c r="H33" s="88">
        <v>0.108</v>
      </c>
      <c r="I33" s="89">
        <v>9.2999999999999999E-2</v>
      </c>
      <c r="J33" s="88">
        <v>0.11899999999999999</v>
      </c>
      <c r="K33" s="161">
        <v>0.11388150561605076</v>
      </c>
      <c r="L33" s="152">
        <v>0.1</v>
      </c>
      <c r="M33" s="157"/>
      <c r="N33" s="157"/>
      <c r="O33" s="157"/>
      <c r="P33" s="157"/>
      <c r="Q33" s="157"/>
      <c r="R33" s="158"/>
      <c r="S33" s="157"/>
      <c r="T33" s="157"/>
      <c r="U33" s="113"/>
      <c r="V33" s="113"/>
    </row>
    <row r="34" spans="2:22" ht="27.75" customHeight="1">
      <c r="B34" s="42"/>
      <c r="C34" s="1148" t="s">
        <v>74</v>
      </c>
      <c r="D34" s="1177"/>
      <c r="E34" s="93">
        <v>2.5000000000000001E-2</v>
      </c>
      <c r="F34" s="94">
        <v>9.6000000000000002E-2</v>
      </c>
      <c r="G34" s="94">
        <v>6.5000000000000002E-2</v>
      </c>
      <c r="H34" s="94">
        <v>0.11799999999999999</v>
      </c>
      <c r="I34" s="95">
        <v>8.5000000000000006E-2</v>
      </c>
      <c r="J34" s="94">
        <v>0.16</v>
      </c>
      <c r="K34" s="162">
        <v>0.14196419331470558</v>
      </c>
      <c r="L34" s="97">
        <v>0.11</v>
      </c>
      <c r="M34" s="157"/>
      <c r="N34" s="157"/>
      <c r="O34" s="158"/>
      <c r="P34" s="158"/>
      <c r="Q34" s="158"/>
      <c r="R34" s="158"/>
      <c r="S34" s="157"/>
      <c r="T34" s="158"/>
      <c r="U34" s="115"/>
      <c r="V34" s="115"/>
    </row>
    <row r="35" spans="2:22" ht="27.75" customHeight="1">
      <c r="B35" s="42"/>
      <c r="C35" s="1148" t="s">
        <v>61</v>
      </c>
      <c r="D35" s="1177"/>
      <c r="E35" s="99" t="s">
        <v>72</v>
      </c>
      <c r="F35" s="94">
        <v>9.1999999999999998E-2</v>
      </c>
      <c r="G35" s="94">
        <v>4.9000000000000002E-2</v>
      </c>
      <c r="H35" s="94">
        <v>0.04</v>
      </c>
      <c r="I35" s="95">
        <v>4.5999999999999999E-2</v>
      </c>
      <c r="J35" s="94">
        <v>0.106</v>
      </c>
      <c r="K35" s="162">
        <v>7.4580782539260052E-2</v>
      </c>
      <c r="L35" s="97">
        <v>6.3E-2</v>
      </c>
      <c r="M35" s="158"/>
      <c r="N35" s="157"/>
      <c r="O35" s="158"/>
      <c r="P35" s="158"/>
      <c r="Q35" s="158"/>
      <c r="R35" s="158"/>
      <c r="S35" s="157"/>
      <c r="T35" s="158"/>
      <c r="U35" s="115"/>
      <c r="V35" s="115"/>
    </row>
    <row r="36" spans="2:22" ht="27.75" customHeight="1" thickBot="1">
      <c r="B36" s="48"/>
      <c r="C36" s="1180" t="s">
        <v>18</v>
      </c>
      <c r="D36" s="1181"/>
      <c r="E36" s="100">
        <v>3.6999999999999998E-2</v>
      </c>
      <c r="F36" s="101">
        <v>4.8000000000000001E-2</v>
      </c>
      <c r="G36" s="101">
        <v>4.2000000000000003E-2</v>
      </c>
      <c r="H36" s="101">
        <v>5.8999999999999997E-2</v>
      </c>
      <c r="I36" s="102">
        <v>4.7E-2</v>
      </c>
      <c r="J36" s="101">
        <v>6.5000000000000002E-2</v>
      </c>
      <c r="K36" s="163">
        <v>5.9848658564549413E-2</v>
      </c>
      <c r="L36" s="104">
        <v>0.05</v>
      </c>
      <c r="M36" s="158"/>
      <c r="N36" s="157"/>
      <c r="O36" s="157"/>
      <c r="P36" s="157"/>
      <c r="Q36" s="157"/>
      <c r="R36" s="158"/>
      <c r="S36" s="157"/>
      <c r="T36" s="157"/>
      <c r="U36" s="113"/>
      <c r="V36" s="113"/>
    </row>
    <row r="37" spans="2:22" ht="11.25" customHeight="1">
      <c r="B37" s="49"/>
      <c r="C37" s="36"/>
      <c r="D37" s="37"/>
      <c r="E37" s="83"/>
      <c r="F37" s="83"/>
      <c r="G37" s="83"/>
      <c r="H37" s="83"/>
      <c r="I37" s="83"/>
      <c r="J37" s="83"/>
      <c r="K37" s="83"/>
      <c r="L37" s="83"/>
      <c r="M37" s="83"/>
      <c r="N37" s="83"/>
      <c r="O37" s="83"/>
      <c r="P37" s="83"/>
      <c r="Q37" s="83"/>
      <c r="R37" s="64"/>
      <c r="S37" s="83"/>
      <c r="T37" s="83"/>
      <c r="U37" s="83"/>
      <c r="V37" s="83"/>
    </row>
    <row r="38" spans="2:22" ht="15" customHeight="1">
      <c r="B38" s="9" t="s">
        <v>10</v>
      </c>
      <c r="C38" s="36"/>
      <c r="D38" s="37"/>
      <c r="E38" s="83"/>
      <c r="F38" s="83"/>
      <c r="G38" s="83"/>
      <c r="H38" s="83"/>
      <c r="I38" s="83"/>
      <c r="J38" s="83"/>
      <c r="K38" s="83"/>
      <c r="L38" s="83"/>
      <c r="M38" s="83"/>
      <c r="N38" s="83"/>
      <c r="O38" s="83"/>
      <c r="P38" s="83"/>
      <c r="Q38" s="83"/>
      <c r="R38" s="64"/>
      <c r="S38" s="83"/>
      <c r="T38" s="83"/>
      <c r="U38" s="83"/>
      <c r="V38" s="83"/>
    </row>
    <row r="39" spans="2:22" ht="15" customHeight="1">
      <c r="B39" s="10" t="s">
        <v>11</v>
      </c>
      <c r="C39" s="36"/>
      <c r="D39" s="37"/>
      <c r="E39" s="83"/>
      <c r="F39" s="83"/>
      <c r="G39" s="83"/>
      <c r="H39" s="83"/>
      <c r="I39" s="83"/>
      <c r="J39" s="83"/>
      <c r="K39" s="83"/>
      <c r="L39" s="83"/>
      <c r="M39" s="83"/>
      <c r="N39" s="83"/>
      <c r="O39" s="83"/>
      <c r="P39" s="83"/>
      <c r="Q39" s="83"/>
      <c r="R39" s="64"/>
      <c r="S39" s="83"/>
      <c r="T39" s="83"/>
      <c r="U39" s="83"/>
      <c r="V39" s="83"/>
    </row>
    <row r="40" spans="2:22" s="3" customFormat="1" ht="15" customHeight="1" thickBot="1">
      <c r="E40" s="54"/>
      <c r="F40" s="54"/>
      <c r="G40" s="54"/>
      <c r="H40" s="54"/>
      <c r="I40" s="53"/>
      <c r="J40" s="54"/>
      <c r="K40" s="54"/>
      <c r="L40" s="54"/>
      <c r="M40" s="54"/>
      <c r="N40" s="54"/>
      <c r="O40" s="54"/>
      <c r="P40" s="54"/>
      <c r="Q40" s="54"/>
      <c r="R40" s="54"/>
      <c r="S40" s="54"/>
      <c r="T40" s="54"/>
      <c r="U40" s="116"/>
      <c r="V40" s="116"/>
    </row>
    <row r="41" spans="2:22" ht="39.75" customHeight="1" thickBot="1">
      <c r="B41" s="1113" t="s">
        <v>47</v>
      </c>
      <c r="C41" s="1114"/>
      <c r="D41" s="14"/>
      <c r="E41" s="1115" t="s">
        <v>55</v>
      </c>
      <c r="F41" s="1116"/>
      <c r="G41" s="1116"/>
      <c r="H41" s="1116"/>
      <c r="I41" s="1116"/>
      <c r="J41" s="1116"/>
      <c r="K41" s="1116"/>
      <c r="L41" s="1196" t="s">
        <v>1</v>
      </c>
      <c r="M41" s="1198" t="s">
        <v>58</v>
      </c>
      <c r="N41" s="1116"/>
      <c r="O41" s="1116"/>
      <c r="P41" s="1116"/>
      <c r="Q41" s="1116"/>
      <c r="R41" s="1116"/>
      <c r="S41" s="1116"/>
      <c r="T41" s="1118" t="s">
        <v>1</v>
      </c>
      <c r="U41" s="1130"/>
      <c r="V41" s="1130"/>
    </row>
    <row r="42" spans="2:22" ht="21" customHeight="1">
      <c r="B42" s="15"/>
      <c r="C42" s="1133" t="s">
        <v>39</v>
      </c>
      <c r="D42" s="1134"/>
      <c r="E42" s="1136" t="s">
        <v>40</v>
      </c>
      <c r="F42" s="1125" t="s">
        <v>41</v>
      </c>
      <c r="G42" s="1123" t="s">
        <v>42</v>
      </c>
      <c r="H42" s="1125" t="s">
        <v>43</v>
      </c>
      <c r="I42" s="1123" t="s">
        <v>2</v>
      </c>
      <c r="J42" s="1125" t="s">
        <v>44</v>
      </c>
      <c r="K42" s="1127" t="s">
        <v>3</v>
      </c>
      <c r="L42" s="1131"/>
      <c r="M42" s="1174" t="s">
        <v>40</v>
      </c>
      <c r="N42" s="1125" t="s">
        <v>41</v>
      </c>
      <c r="O42" s="1123" t="s">
        <v>42</v>
      </c>
      <c r="P42" s="1125" t="s">
        <v>43</v>
      </c>
      <c r="Q42" s="1123" t="s">
        <v>2</v>
      </c>
      <c r="R42" s="1123" t="s">
        <v>44</v>
      </c>
      <c r="S42" s="1127" t="s">
        <v>3</v>
      </c>
      <c r="T42" s="1119"/>
      <c r="U42" s="1131"/>
      <c r="V42" s="1131"/>
    </row>
    <row r="43" spans="2:22" ht="21" customHeight="1" thickBot="1">
      <c r="B43" s="16"/>
      <c r="C43" s="1135"/>
      <c r="D43" s="1135"/>
      <c r="E43" s="1137"/>
      <c r="F43" s="1126"/>
      <c r="G43" s="1124"/>
      <c r="H43" s="1126"/>
      <c r="I43" s="1124"/>
      <c r="J43" s="1126"/>
      <c r="K43" s="1128"/>
      <c r="L43" s="1197"/>
      <c r="M43" s="1175"/>
      <c r="N43" s="1126"/>
      <c r="O43" s="1124"/>
      <c r="P43" s="1126"/>
      <c r="Q43" s="1124"/>
      <c r="R43" s="1124"/>
      <c r="S43" s="1128"/>
      <c r="T43" s="1120"/>
      <c r="U43" s="1132"/>
      <c r="V43" s="1132"/>
    </row>
    <row r="44" spans="2:22">
      <c r="B44" s="17" t="s">
        <v>5</v>
      </c>
      <c r="C44" s="40"/>
      <c r="D44" s="40"/>
      <c r="E44" s="1208">
        <v>64291</v>
      </c>
      <c r="F44" s="1206">
        <v>64361</v>
      </c>
      <c r="G44" s="1206">
        <v>128653</v>
      </c>
      <c r="H44" s="1190">
        <v>73012</v>
      </c>
      <c r="I44" s="1190">
        <v>201665</v>
      </c>
      <c r="J44" s="1190">
        <v>86166</v>
      </c>
      <c r="K44" s="1142">
        <v>159179</v>
      </c>
      <c r="L44" s="1192">
        <v>287831</v>
      </c>
      <c r="M44" s="1194">
        <v>66213</v>
      </c>
      <c r="N44" s="1206">
        <v>80514</v>
      </c>
      <c r="O44" s="1190">
        <v>146727</v>
      </c>
      <c r="P44" s="1190">
        <v>60725</v>
      </c>
      <c r="Q44" s="1190">
        <v>207452</v>
      </c>
      <c r="R44" s="1190">
        <v>77286</v>
      </c>
      <c r="S44" s="1142">
        <v>138011</v>
      </c>
      <c r="T44" s="1203">
        <v>284739</v>
      </c>
      <c r="U44" s="1205"/>
      <c r="V44" s="1205"/>
    </row>
    <row r="45" spans="2:22" ht="18" customHeight="1">
      <c r="B45" s="19" t="s">
        <v>19</v>
      </c>
      <c r="C45" s="41"/>
      <c r="D45" s="41"/>
      <c r="E45" s="1200">
        <v>0</v>
      </c>
      <c r="F45" s="1202">
        <v>0</v>
      </c>
      <c r="G45" s="1202">
        <v>0</v>
      </c>
      <c r="H45" s="1191">
        <v>0</v>
      </c>
      <c r="I45" s="1191">
        <v>0</v>
      </c>
      <c r="J45" s="1191">
        <v>0</v>
      </c>
      <c r="K45" s="1143">
        <v>0</v>
      </c>
      <c r="L45" s="1193">
        <v>0</v>
      </c>
      <c r="M45" s="1195">
        <v>0</v>
      </c>
      <c r="N45" s="1202">
        <v>0</v>
      </c>
      <c r="O45" s="1191">
        <v>0</v>
      </c>
      <c r="P45" s="1191">
        <v>0</v>
      </c>
      <c r="Q45" s="1191">
        <v>0</v>
      </c>
      <c r="R45" s="1191">
        <v>0</v>
      </c>
      <c r="S45" s="1143">
        <v>0</v>
      </c>
      <c r="T45" s="1204">
        <v>0</v>
      </c>
      <c r="U45" s="1205"/>
      <c r="V45" s="1205"/>
    </row>
    <row r="46" spans="2:22" ht="27.75" customHeight="1">
      <c r="B46" s="42"/>
      <c r="C46" s="1146" t="s">
        <v>60</v>
      </c>
      <c r="D46" s="1147"/>
      <c r="E46" s="129">
        <v>21352</v>
      </c>
      <c r="F46" s="130">
        <v>21958</v>
      </c>
      <c r="G46" s="130">
        <v>43311</v>
      </c>
      <c r="H46" s="130">
        <v>19011</v>
      </c>
      <c r="I46" s="131">
        <v>62322</v>
      </c>
      <c r="J46" s="130">
        <v>26529</v>
      </c>
      <c r="K46" s="132">
        <v>45540</v>
      </c>
      <c r="L46" s="133">
        <v>88851</v>
      </c>
      <c r="M46" s="134">
        <v>24765</v>
      </c>
      <c r="N46" s="130">
        <v>27557</v>
      </c>
      <c r="O46" s="130">
        <v>52323</v>
      </c>
      <c r="P46" s="130">
        <v>25039</v>
      </c>
      <c r="Q46" s="131">
        <v>77363</v>
      </c>
      <c r="R46" s="130">
        <v>26821</v>
      </c>
      <c r="S46" s="132">
        <v>51860</v>
      </c>
      <c r="T46" s="135">
        <v>104184</v>
      </c>
      <c r="U46" s="154"/>
      <c r="V46" s="154"/>
    </row>
    <row r="47" spans="2:22" ht="27.75" customHeight="1">
      <c r="B47" s="42"/>
      <c r="C47" s="1148" t="s">
        <v>74</v>
      </c>
      <c r="D47" s="1149"/>
      <c r="E47" s="136">
        <v>18944</v>
      </c>
      <c r="F47" s="137">
        <v>19690</v>
      </c>
      <c r="G47" s="137">
        <v>38635</v>
      </c>
      <c r="H47" s="137">
        <v>22102</v>
      </c>
      <c r="I47" s="138">
        <v>60737</v>
      </c>
      <c r="J47" s="137">
        <v>21577</v>
      </c>
      <c r="K47" s="139">
        <v>43679</v>
      </c>
      <c r="L47" s="140">
        <v>82314</v>
      </c>
      <c r="M47" s="141">
        <v>21202</v>
      </c>
      <c r="N47" s="137">
        <v>20999</v>
      </c>
      <c r="O47" s="137">
        <v>42202</v>
      </c>
      <c r="P47" s="137">
        <v>17007</v>
      </c>
      <c r="Q47" s="138">
        <v>59210</v>
      </c>
      <c r="R47" s="137">
        <v>21826</v>
      </c>
      <c r="S47" s="139">
        <v>38834</v>
      </c>
      <c r="T47" s="142">
        <v>81037</v>
      </c>
      <c r="U47" s="154"/>
      <c r="V47" s="154"/>
    </row>
    <row r="48" spans="2:22" ht="27.75" customHeight="1">
      <c r="B48" s="42"/>
      <c r="C48" s="1148" t="s">
        <v>61</v>
      </c>
      <c r="D48" s="1149"/>
      <c r="E48" s="136">
        <v>22811</v>
      </c>
      <c r="F48" s="137">
        <v>21122</v>
      </c>
      <c r="G48" s="137">
        <v>43934</v>
      </c>
      <c r="H48" s="137">
        <v>29879</v>
      </c>
      <c r="I48" s="138">
        <v>73813</v>
      </c>
      <c r="J48" s="137">
        <v>36436</v>
      </c>
      <c r="K48" s="139">
        <v>66315</v>
      </c>
      <c r="L48" s="140">
        <v>110249</v>
      </c>
      <c r="M48" s="141">
        <v>17686</v>
      </c>
      <c r="N48" s="137">
        <v>30698</v>
      </c>
      <c r="O48" s="137">
        <v>48384</v>
      </c>
      <c r="P48" s="137">
        <v>16544</v>
      </c>
      <c r="Q48" s="138">
        <v>64928</v>
      </c>
      <c r="R48" s="137">
        <v>25612</v>
      </c>
      <c r="S48" s="139">
        <v>42156</v>
      </c>
      <c r="T48" s="142">
        <v>90541</v>
      </c>
      <c r="U48" s="154"/>
      <c r="V48" s="154"/>
    </row>
    <row r="49" spans="2:22" ht="27.75" customHeight="1">
      <c r="B49" s="44"/>
      <c r="C49" s="1150" t="s">
        <v>18</v>
      </c>
      <c r="D49" s="1151"/>
      <c r="E49" s="143">
        <v>1182</v>
      </c>
      <c r="F49" s="144">
        <v>1589</v>
      </c>
      <c r="G49" s="144">
        <v>2772</v>
      </c>
      <c r="H49" s="145">
        <v>2018</v>
      </c>
      <c r="I49" s="146">
        <v>4790</v>
      </c>
      <c r="J49" s="145">
        <v>1624</v>
      </c>
      <c r="K49" s="147">
        <v>3642</v>
      </c>
      <c r="L49" s="148">
        <v>6414</v>
      </c>
      <c r="M49" s="149">
        <v>2558</v>
      </c>
      <c r="N49" s="145">
        <v>1258</v>
      </c>
      <c r="O49" s="145">
        <v>3816</v>
      </c>
      <c r="P49" s="145">
        <v>2133</v>
      </c>
      <c r="Q49" s="146">
        <v>5950</v>
      </c>
      <c r="R49" s="145">
        <v>3026</v>
      </c>
      <c r="S49" s="147">
        <v>5159</v>
      </c>
      <c r="T49" s="150">
        <v>8976</v>
      </c>
      <c r="U49" s="154"/>
      <c r="V49" s="154"/>
    </row>
    <row r="50" spans="2:22">
      <c r="B50" s="29" t="s">
        <v>6</v>
      </c>
      <c r="C50" s="45"/>
      <c r="D50" s="46"/>
      <c r="E50" s="1199">
        <v>53147</v>
      </c>
      <c r="F50" s="1201">
        <v>66790</v>
      </c>
      <c r="G50" s="1201">
        <v>119937</v>
      </c>
      <c r="H50" s="1190">
        <v>64989</v>
      </c>
      <c r="I50" s="1190">
        <v>184926</v>
      </c>
      <c r="J50" s="1190">
        <v>83013</v>
      </c>
      <c r="K50" s="1142">
        <v>148002</v>
      </c>
      <c r="L50" s="1192">
        <v>267939</v>
      </c>
      <c r="M50" s="1209">
        <v>55455</v>
      </c>
      <c r="N50" s="1201">
        <v>67050</v>
      </c>
      <c r="O50" s="1201">
        <v>122506</v>
      </c>
      <c r="P50" s="1201">
        <v>68480</v>
      </c>
      <c r="Q50" s="1201">
        <v>190986</v>
      </c>
      <c r="R50" s="1201">
        <v>86963</v>
      </c>
      <c r="S50" s="1163">
        <v>155443</v>
      </c>
      <c r="T50" s="1207">
        <v>277949</v>
      </c>
      <c r="U50" s="154"/>
      <c r="V50" s="154"/>
    </row>
    <row r="51" spans="2:22" ht="18" customHeight="1">
      <c r="B51" s="19" t="s">
        <v>20</v>
      </c>
      <c r="C51" s="41"/>
      <c r="D51" s="41"/>
      <c r="E51" s="1200">
        <v>0</v>
      </c>
      <c r="F51" s="1202">
        <v>0</v>
      </c>
      <c r="G51" s="1202">
        <v>0</v>
      </c>
      <c r="H51" s="1191">
        <v>0</v>
      </c>
      <c r="I51" s="1191">
        <v>0</v>
      </c>
      <c r="J51" s="1191">
        <v>0</v>
      </c>
      <c r="K51" s="1143">
        <v>0</v>
      </c>
      <c r="L51" s="1193">
        <v>0</v>
      </c>
      <c r="M51" s="1210">
        <v>0</v>
      </c>
      <c r="N51" s="1202">
        <v>0</v>
      </c>
      <c r="O51" s="1191">
        <v>0</v>
      </c>
      <c r="P51" s="1191">
        <v>0</v>
      </c>
      <c r="Q51" s="1191">
        <v>0</v>
      </c>
      <c r="R51" s="1191">
        <v>0</v>
      </c>
      <c r="S51" s="1143">
        <v>0</v>
      </c>
      <c r="T51" s="1204">
        <v>0</v>
      </c>
      <c r="U51" s="154"/>
      <c r="V51" s="154"/>
    </row>
    <row r="52" spans="2:22" ht="27.75" customHeight="1">
      <c r="B52" s="42"/>
      <c r="C52" s="1146" t="s">
        <v>60</v>
      </c>
      <c r="D52" s="1147"/>
      <c r="E52" s="129">
        <v>20172</v>
      </c>
      <c r="F52" s="130">
        <v>23572</v>
      </c>
      <c r="G52" s="130">
        <v>43744</v>
      </c>
      <c r="H52" s="130">
        <v>20375</v>
      </c>
      <c r="I52" s="131">
        <v>64119</v>
      </c>
      <c r="J52" s="130">
        <v>24320</v>
      </c>
      <c r="K52" s="132">
        <v>44695</v>
      </c>
      <c r="L52" s="133">
        <v>88439</v>
      </c>
      <c r="M52" s="134">
        <v>20791</v>
      </c>
      <c r="N52" s="130">
        <v>25849</v>
      </c>
      <c r="O52" s="130">
        <v>46640</v>
      </c>
      <c r="P52" s="130">
        <v>22931</v>
      </c>
      <c r="Q52" s="131">
        <v>69572</v>
      </c>
      <c r="R52" s="130">
        <v>30195</v>
      </c>
      <c r="S52" s="132">
        <v>53127</v>
      </c>
      <c r="T52" s="135">
        <v>99767</v>
      </c>
      <c r="U52" s="156"/>
      <c r="V52" s="156"/>
    </row>
    <row r="53" spans="2:22" ht="27.75" customHeight="1">
      <c r="B53" s="42"/>
      <c r="C53" s="1148" t="s">
        <v>74</v>
      </c>
      <c r="D53" s="1149"/>
      <c r="E53" s="136">
        <v>14121</v>
      </c>
      <c r="F53" s="137">
        <v>18763</v>
      </c>
      <c r="G53" s="137">
        <v>32885</v>
      </c>
      <c r="H53" s="137">
        <v>18232</v>
      </c>
      <c r="I53" s="138">
        <v>51117</v>
      </c>
      <c r="J53" s="137">
        <v>24880</v>
      </c>
      <c r="K53" s="139">
        <v>43113</v>
      </c>
      <c r="L53" s="140">
        <v>75998</v>
      </c>
      <c r="M53" s="141">
        <v>14831</v>
      </c>
      <c r="N53" s="137">
        <v>19584</v>
      </c>
      <c r="O53" s="137">
        <v>34416</v>
      </c>
      <c r="P53" s="137">
        <v>20222</v>
      </c>
      <c r="Q53" s="138">
        <v>54639</v>
      </c>
      <c r="R53" s="137">
        <v>25714</v>
      </c>
      <c r="S53" s="139">
        <v>45937</v>
      </c>
      <c r="T53" s="142">
        <v>80353</v>
      </c>
      <c r="U53" s="156"/>
      <c r="V53" s="156"/>
    </row>
    <row r="54" spans="2:22" ht="27.75" customHeight="1">
      <c r="B54" s="42"/>
      <c r="C54" s="1148" t="s">
        <v>61</v>
      </c>
      <c r="D54" s="1149"/>
      <c r="E54" s="136">
        <v>17766</v>
      </c>
      <c r="F54" s="137">
        <v>23223</v>
      </c>
      <c r="G54" s="137">
        <v>40989</v>
      </c>
      <c r="H54" s="137">
        <v>24048</v>
      </c>
      <c r="I54" s="138">
        <v>65038</v>
      </c>
      <c r="J54" s="137">
        <v>31504</v>
      </c>
      <c r="K54" s="139">
        <v>55553</v>
      </c>
      <c r="L54" s="140">
        <v>96543</v>
      </c>
      <c r="M54" s="141">
        <v>18028</v>
      </c>
      <c r="N54" s="137">
        <v>20303</v>
      </c>
      <c r="O54" s="137">
        <v>38332</v>
      </c>
      <c r="P54" s="137">
        <v>23939</v>
      </c>
      <c r="Q54" s="138">
        <v>62272</v>
      </c>
      <c r="R54" s="137">
        <v>28172</v>
      </c>
      <c r="S54" s="139">
        <v>52111</v>
      </c>
      <c r="T54" s="142">
        <v>90444</v>
      </c>
      <c r="U54" s="154"/>
      <c r="V54" s="154"/>
    </row>
    <row r="55" spans="2:22" ht="27.75" customHeight="1">
      <c r="B55" s="44"/>
      <c r="C55" s="1150" t="s">
        <v>18</v>
      </c>
      <c r="D55" s="1151"/>
      <c r="E55" s="151">
        <v>1086</v>
      </c>
      <c r="F55" s="145">
        <v>1231</v>
      </c>
      <c r="G55" s="145">
        <v>2318</v>
      </c>
      <c r="H55" s="145">
        <v>2332</v>
      </c>
      <c r="I55" s="146">
        <v>4650</v>
      </c>
      <c r="J55" s="145">
        <v>2307</v>
      </c>
      <c r="K55" s="147">
        <v>4639</v>
      </c>
      <c r="L55" s="148">
        <v>6957</v>
      </c>
      <c r="M55" s="149">
        <v>1803</v>
      </c>
      <c r="N55" s="145">
        <v>1312</v>
      </c>
      <c r="O55" s="145">
        <v>3116</v>
      </c>
      <c r="P55" s="145">
        <v>1385</v>
      </c>
      <c r="Q55" s="146">
        <v>4502</v>
      </c>
      <c r="R55" s="145">
        <v>2881</v>
      </c>
      <c r="S55" s="147">
        <v>4266</v>
      </c>
      <c r="T55" s="150">
        <v>7383</v>
      </c>
      <c r="U55" s="154"/>
      <c r="V55" s="154"/>
    </row>
    <row r="56" spans="2:22">
      <c r="B56" s="32" t="s">
        <v>7</v>
      </c>
      <c r="C56" s="46"/>
      <c r="D56" s="46"/>
      <c r="E56" s="1199">
        <v>-688</v>
      </c>
      <c r="F56" s="1201">
        <v>3203</v>
      </c>
      <c r="G56" s="1201">
        <v>2515</v>
      </c>
      <c r="H56" s="1201">
        <v>1929</v>
      </c>
      <c r="I56" s="1201">
        <v>4443</v>
      </c>
      <c r="J56" s="1201">
        <v>6613</v>
      </c>
      <c r="K56" s="1163">
        <v>8542</v>
      </c>
      <c r="L56" s="1212">
        <v>11057</v>
      </c>
      <c r="M56" s="1209">
        <v>-328</v>
      </c>
      <c r="N56" s="1201">
        <v>2960</v>
      </c>
      <c r="O56" s="1201">
        <v>2632</v>
      </c>
      <c r="P56" s="1201">
        <v>3651</v>
      </c>
      <c r="Q56" s="1201">
        <v>6283</v>
      </c>
      <c r="R56" s="1201">
        <v>6491</v>
      </c>
      <c r="S56" s="1163">
        <v>10142</v>
      </c>
      <c r="T56" s="1207">
        <v>12774</v>
      </c>
      <c r="U56" s="154"/>
      <c r="V56" s="154"/>
    </row>
    <row r="57" spans="2:22" ht="18" customHeight="1">
      <c r="B57" s="19" t="s">
        <v>21</v>
      </c>
      <c r="C57" s="45"/>
      <c r="D57" s="45"/>
      <c r="E57" s="1200">
        <v>0</v>
      </c>
      <c r="F57" s="1202">
        <v>0</v>
      </c>
      <c r="G57" s="1202">
        <v>0</v>
      </c>
      <c r="H57" s="1202">
        <v>0</v>
      </c>
      <c r="I57" s="1202">
        <v>0</v>
      </c>
      <c r="J57" s="1202">
        <v>0</v>
      </c>
      <c r="K57" s="1211">
        <v>0</v>
      </c>
      <c r="L57" s="1213">
        <v>0</v>
      </c>
      <c r="M57" s="1210">
        <v>0</v>
      </c>
      <c r="N57" s="1202">
        <v>0</v>
      </c>
      <c r="O57" s="1191">
        <v>0</v>
      </c>
      <c r="P57" s="1191">
        <v>0</v>
      </c>
      <c r="Q57" s="1191">
        <v>0</v>
      </c>
      <c r="R57" s="1191">
        <v>0</v>
      </c>
      <c r="S57" s="1143">
        <v>0</v>
      </c>
      <c r="T57" s="1204">
        <v>0</v>
      </c>
      <c r="U57" s="153"/>
      <c r="V57" s="153"/>
    </row>
    <row r="58" spans="2:22" ht="27.75" customHeight="1">
      <c r="B58" s="42"/>
      <c r="C58" s="1146" t="s">
        <v>60</v>
      </c>
      <c r="D58" s="1147"/>
      <c r="E58" s="129">
        <v>1018</v>
      </c>
      <c r="F58" s="130">
        <v>2103</v>
      </c>
      <c r="G58" s="130">
        <v>3121</v>
      </c>
      <c r="H58" s="130">
        <v>1419</v>
      </c>
      <c r="I58" s="131">
        <v>4541</v>
      </c>
      <c r="J58" s="130">
        <v>2289</v>
      </c>
      <c r="K58" s="132">
        <v>3708</v>
      </c>
      <c r="L58" s="133">
        <v>6830</v>
      </c>
      <c r="M58" s="134">
        <v>1142</v>
      </c>
      <c r="N58" s="130">
        <v>2173</v>
      </c>
      <c r="O58" s="130">
        <v>3316</v>
      </c>
      <c r="P58" s="130">
        <v>1769</v>
      </c>
      <c r="Q58" s="131">
        <v>5086</v>
      </c>
      <c r="R58" s="130">
        <v>3349</v>
      </c>
      <c r="S58" s="132">
        <v>5118</v>
      </c>
      <c r="T58" s="135">
        <v>8435</v>
      </c>
      <c r="U58" s="153"/>
      <c r="V58" s="111"/>
    </row>
    <row r="59" spans="2:22" ht="27.75" customHeight="1">
      <c r="B59" s="42"/>
      <c r="C59" s="1148" t="s">
        <v>74</v>
      </c>
      <c r="D59" s="1149"/>
      <c r="E59" s="136">
        <v>-101</v>
      </c>
      <c r="F59" s="137">
        <v>1374</v>
      </c>
      <c r="G59" s="137">
        <v>1272</v>
      </c>
      <c r="H59" s="137">
        <v>1077</v>
      </c>
      <c r="I59" s="138">
        <v>2350</v>
      </c>
      <c r="J59" s="137">
        <v>2960</v>
      </c>
      <c r="K59" s="139">
        <v>4037</v>
      </c>
      <c r="L59" s="140">
        <v>5310</v>
      </c>
      <c r="M59" s="141">
        <v>64</v>
      </c>
      <c r="N59" s="137">
        <v>1437</v>
      </c>
      <c r="O59" s="137">
        <v>1502</v>
      </c>
      <c r="P59" s="137">
        <v>1623</v>
      </c>
      <c r="Q59" s="138">
        <v>3125</v>
      </c>
      <c r="R59" s="137">
        <v>2792</v>
      </c>
      <c r="S59" s="139">
        <v>4415</v>
      </c>
      <c r="T59" s="142">
        <v>5917</v>
      </c>
      <c r="U59" s="111"/>
      <c r="V59" s="111"/>
    </row>
    <row r="60" spans="2:22" ht="27.75" customHeight="1">
      <c r="B60" s="42"/>
      <c r="C60" s="1148" t="s">
        <v>61</v>
      </c>
      <c r="D60" s="1149"/>
      <c r="E60" s="60">
        <v>347</v>
      </c>
      <c r="F60" s="137">
        <v>1777</v>
      </c>
      <c r="G60" s="137">
        <v>2124</v>
      </c>
      <c r="H60" s="137">
        <v>1373</v>
      </c>
      <c r="I60" s="138">
        <v>3497</v>
      </c>
      <c r="J60" s="137">
        <v>3482</v>
      </c>
      <c r="K60" s="139">
        <v>4855</v>
      </c>
      <c r="L60" s="140">
        <v>6979</v>
      </c>
      <c r="M60" s="141">
        <v>517</v>
      </c>
      <c r="N60" s="137">
        <v>1453</v>
      </c>
      <c r="O60" s="137">
        <v>1971</v>
      </c>
      <c r="P60" s="137">
        <v>2352</v>
      </c>
      <c r="Q60" s="138">
        <v>4323</v>
      </c>
      <c r="R60" s="137">
        <v>2865</v>
      </c>
      <c r="S60" s="139">
        <v>5217</v>
      </c>
      <c r="T60" s="142">
        <v>7189</v>
      </c>
      <c r="U60" s="111"/>
      <c r="V60" s="111"/>
    </row>
    <row r="61" spans="2:22" ht="27.75" customHeight="1">
      <c r="B61" s="42"/>
      <c r="C61" s="1165" t="s">
        <v>18</v>
      </c>
      <c r="D61" s="1166"/>
      <c r="E61" s="136">
        <v>60</v>
      </c>
      <c r="F61" s="137">
        <v>91</v>
      </c>
      <c r="G61" s="137">
        <v>152</v>
      </c>
      <c r="H61" s="137">
        <v>124</v>
      </c>
      <c r="I61" s="138">
        <v>276</v>
      </c>
      <c r="J61" s="137">
        <v>93</v>
      </c>
      <c r="K61" s="139">
        <v>218</v>
      </c>
      <c r="L61" s="140">
        <v>370</v>
      </c>
      <c r="M61" s="141">
        <v>52</v>
      </c>
      <c r="N61" s="137">
        <v>104</v>
      </c>
      <c r="O61" s="137">
        <v>157</v>
      </c>
      <c r="P61" s="137">
        <v>99</v>
      </c>
      <c r="Q61" s="138">
        <v>256</v>
      </c>
      <c r="R61" s="137">
        <v>55</v>
      </c>
      <c r="S61" s="139">
        <v>154</v>
      </c>
      <c r="T61" s="142">
        <v>311</v>
      </c>
      <c r="U61" s="111"/>
      <c r="V61" s="111"/>
    </row>
    <row r="62" spans="2:22" ht="27.75" customHeight="1">
      <c r="B62" s="44"/>
      <c r="C62" s="1167" t="s">
        <v>62</v>
      </c>
      <c r="D62" s="1168"/>
      <c r="E62" s="151">
        <v>-2012</v>
      </c>
      <c r="F62" s="145">
        <v>-2143</v>
      </c>
      <c r="G62" s="145">
        <v>-4156</v>
      </c>
      <c r="H62" s="145">
        <v>-2065</v>
      </c>
      <c r="I62" s="146">
        <v>-6221</v>
      </c>
      <c r="J62" s="145">
        <v>-2212</v>
      </c>
      <c r="K62" s="147">
        <v>-4278</v>
      </c>
      <c r="L62" s="148">
        <v>-8434</v>
      </c>
      <c r="M62" s="149">
        <v>-2105</v>
      </c>
      <c r="N62" s="145">
        <v>-2209</v>
      </c>
      <c r="O62" s="145">
        <v>-4315</v>
      </c>
      <c r="P62" s="145">
        <v>-2193</v>
      </c>
      <c r="Q62" s="146">
        <v>-6508</v>
      </c>
      <c r="R62" s="145">
        <v>-2570</v>
      </c>
      <c r="S62" s="147">
        <v>-4763</v>
      </c>
      <c r="T62" s="150">
        <v>-9078</v>
      </c>
      <c r="U62" s="111"/>
      <c r="V62" s="111"/>
    </row>
    <row r="63" spans="2:22">
      <c r="B63" s="29" t="s">
        <v>8</v>
      </c>
      <c r="C63" s="45"/>
      <c r="D63" s="45"/>
      <c r="E63" s="1169" t="s">
        <v>73</v>
      </c>
      <c r="F63" s="1171">
        <v>4.8000000000000001E-2</v>
      </c>
      <c r="G63" s="1171">
        <v>2.1000000000000001E-2</v>
      </c>
      <c r="H63" s="1171">
        <v>0.03</v>
      </c>
      <c r="I63" s="1171">
        <v>2.4E-2</v>
      </c>
      <c r="J63" s="1171">
        <v>0.08</v>
      </c>
      <c r="K63" s="1214">
        <v>5.8000000000000003E-2</v>
      </c>
      <c r="L63" s="1216">
        <v>4.1000000000000002E-2</v>
      </c>
      <c r="M63" s="1218" t="s">
        <v>73</v>
      </c>
      <c r="N63" s="1171">
        <v>4.3999999999999997E-2</v>
      </c>
      <c r="O63" s="1171">
        <v>2.1000000000000001E-2</v>
      </c>
      <c r="P63" s="1171">
        <v>5.2999999999999999E-2</v>
      </c>
      <c r="Q63" s="1171">
        <v>3.3000000000000002E-2</v>
      </c>
      <c r="R63" s="1171">
        <v>7.4999999999999997E-2</v>
      </c>
      <c r="S63" s="1214">
        <v>6.5000000000000002E-2</v>
      </c>
      <c r="T63" s="1171">
        <v>4.5999999999999999E-2</v>
      </c>
      <c r="U63" s="1220"/>
      <c r="V63" s="1187"/>
    </row>
    <row r="64" spans="2:22" ht="18" customHeight="1">
      <c r="B64" s="19" t="s">
        <v>22</v>
      </c>
      <c r="C64" s="45"/>
      <c r="D64" s="45"/>
      <c r="E64" s="1170">
        <v>0</v>
      </c>
      <c r="F64" s="1172">
        <v>0</v>
      </c>
      <c r="G64" s="1172">
        <v>0</v>
      </c>
      <c r="H64" s="1172">
        <v>0</v>
      </c>
      <c r="I64" s="1173">
        <v>0</v>
      </c>
      <c r="J64" s="1173" t="e">
        <v>#DIV/0!</v>
      </c>
      <c r="K64" s="1215" t="e">
        <v>#DIV/0!</v>
      </c>
      <c r="L64" s="1217">
        <v>0</v>
      </c>
      <c r="M64" s="1219" t="e">
        <v>#DIV/0!</v>
      </c>
      <c r="N64" s="1172">
        <v>0</v>
      </c>
      <c r="O64" s="1173" t="e">
        <v>#DIV/0!</v>
      </c>
      <c r="P64" s="1173" t="e">
        <v>#DIV/0!</v>
      </c>
      <c r="Q64" s="1173">
        <v>0</v>
      </c>
      <c r="R64" s="1173" t="e">
        <v>#DIV/0!</v>
      </c>
      <c r="S64" s="1215" t="e">
        <v>#DIV/0!</v>
      </c>
      <c r="T64" s="1173" t="e">
        <v>#DIV/0!</v>
      </c>
      <c r="U64" s="1221"/>
      <c r="V64" s="1188"/>
    </row>
    <row r="65" spans="2:22" ht="27.75" customHeight="1">
      <c r="B65" s="42"/>
      <c r="C65" s="1146" t="s">
        <v>60</v>
      </c>
      <c r="D65" s="1176"/>
      <c r="E65" s="87">
        <v>0.05</v>
      </c>
      <c r="F65" s="88">
        <v>8.8999999999999996E-2</v>
      </c>
      <c r="G65" s="88">
        <v>7.0999999999999994E-2</v>
      </c>
      <c r="H65" s="88">
        <v>7.0000000000000007E-2</v>
      </c>
      <c r="I65" s="89">
        <v>7.0999999999999994E-2</v>
      </c>
      <c r="J65" s="88">
        <v>9.4E-2</v>
      </c>
      <c r="K65" s="90">
        <v>8.3000000000000004E-2</v>
      </c>
      <c r="L65" s="122">
        <v>7.6999999999999999E-2</v>
      </c>
      <c r="M65" s="125">
        <v>5.5E-2</v>
      </c>
      <c r="N65" s="88">
        <v>8.4000000000000005E-2</v>
      </c>
      <c r="O65" s="88">
        <v>7.0999999999999994E-2</v>
      </c>
      <c r="P65" s="88">
        <v>7.6999999999999999E-2</v>
      </c>
      <c r="Q65" s="89">
        <v>7.2999999999999995E-2</v>
      </c>
      <c r="R65" s="88">
        <v>0.111</v>
      </c>
      <c r="S65" s="90">
        <v>9.6000000000000002E-2</v>
      </c>
      <c r="T65" s="88">
        <v>8.5000000000000006E-2</v>
      </c>
      <c r="U65" s="112"/>
      <c r="V65" s="113"/>
    </row>
    <row r="66" spans="2:22" ht="27.75" customHeight="1">
      <c r="B66" s="42"/>
      <c r="C66" s="1148" t="s">
        <v>74</v>
      </c>
      <c r="D66" s="1177"/>
      <c r="E66" s="99" t="s">
        <v>73</v>
      </c>
      <c r="F66" s="94">
        <v>7.2999999999999995E-2</v>
      </c>
      <c r="G66" s="94">
        <v>3.9E-2</v>
      </c>
      <c r="H66" s="94">
        <v>5.8999999999999997E-2</v>
      </c>
      <c r="I66" s="95">
        <v>4.5999999999999999E-2</v>
      </c>
      <c r="J66" s="94">
        <v>0.11899999999999999</v>
      </c>
      <c r="K66" s="96">
        <v>9.4E-2</v>
      </c>
      <c r="L66" s="123">
        <v>7.0000000000000007E-2</v>
      </c>
      <c r="M66" s="126">
        <v>4.0000000000000001E-3</v>
      </c>
      <c r="N66" s="94">
        <v>7.2999999999999995E-2</v>
      </c>
      <c r="O66" s="98">
        <v>4.3999999999999997E-2</v>
      </c>
      <c r="P66" s="98">
        <v>0.08</v>
      </c>
      <c r="Q66" s="95">
        <v>5.7000000000000002E-2</v>
      </c>
      <c r="R66" s="94">
        <v>0.109</v>
      </c>
      <c r="S66" s="96">
        <v>9.6000000000000002E-2</v>
      </c>
      <c r="T66" s="98">
        <v>7.3999999999999996E-2</v>
      </c>
      <c r="U66" s="114"/>
      <c r="V66" s="115"/>
    </row>
    <row r="67" spans="2:22" ht="27.75" customHeight="1">
      <c r="B67" s="42"/>
      <c r="C67" s="1148" t="s">
        <v>61</v>
      </c>
      <c r="D67" s="1177"/>
      <c r="E67" s="93">
        <v>0.02</v>
      </c>
      <c r="F67" s="94">
        <v>7.6999999999999999E-2</v>
      </c>
      <c r="G67" s="94">
        <v>5.1999999999999998E-2</v>
      </c>
      <c r="H67" s="94">
        <v>5.7000000000000002E-2</v>
      </c>
      <c r="I67" s="95">
        <v>5.3999999999999999E-2</v>
      </c>
      <c r="J67" s="94">
        <v>0.111</v>
      </c>
      <c r="K67" s="96">
        <v>8.6999999999999994E-2</v>
      </c>
      <c r="L67" s="123">
        <v>7.1999999999999995E-2</v>
      </c>
      <c r="M67" s="127">
        <v>2.9000000000000001E-2</v>
      </c>
      <c r="N67" s="94">
        <v>7.1999999999999995E-2</v>
      </c>
      <c r="O67" s="98">
        <v>5.0999999999999997E-2</v>
      </c>
      <c r="P67" s="98">
        <v>9.8000000000000004E-2</v>
      </c>
      <c r="Q67" s="95">
        <v>6.9000000000000006E-2</v>
      </c>
      <c r="R67" s="94">
        <v>0.10199999999999999</v>
      </c>
      <c r="S67" s="96">
        <v>0.1</v>
      </c>
      <c r="T67" s="98">
        <v>7.9000000000000001E-2</v>
      </c>
      <c r="U67" s="114"/>
      <c r="V67" s="115"/>
    </row>
    <row r="68" spans="2:22" ht="27.75" customHeight="1" thickBot="1">
      <c r="B68" s="48"/>
      <c r="C68" s="1180" t="s">
        <v>18</v>
      </c>
      <c r="D68" s="1181"/>
      <c r="E68" s="100">
        <v>5.6000000000000001E-2</v>
      </c>
      <c r="F68" s="101">
        <v>7.3999999999999996E-2</v>
      </c>
      <c r="G68" s="101">
        <v>6.6000000000000003E-2</v>
      </c>
      <c r="H68" s="101">
        <v>5.2999999999999999E-2</v>
      </c>
      <c r="I68" s="102">
        <v>5.8999999999999997E-2</v>
      </c>
      <c r="J68" s="101">
        <v>4.1000000000000002E-2</v>
      </c>
      <c r="K68" s="103">
        <v>4.7E-2</v>
      </c>
      <c r="L68" s="124">
        <v>5.2999999999999999E-2</v>
      </c>
      <c r="M68" s="128">
        <v>2.9000000000000001E-2</v>
      </c>
      <c r="N68" s="101">
        <v>0.08</v>
      </c>
      <c r="O68" s="101">
        <v>0.05</v>
      </c>
      <c r="P68" s="101">
        <v>7.1999999999999995E-2</v>
      </c>
      <c r="Q68" s="102">
        <v>5.7000000000000002E-2</v>
      </c>
      <c r="R68" s="101">
        <v>1.9E-2</v>
      </c>
      <c r="S68" s="103">
        <v>3.5999999999999997E-2</v>
      </c>
      <c r="T68" s="101">
        <v>4.2000000000000003E-2</v>
      </c>
      <c r="U68" s="112"/>
      <c r="V68" s="113"/>
    </row>
    <row r="69" spans="2:22" ht="11.25" customHeight="1">
      <c r="B69" s="49"/>
      <c r="C69" s="36"/>
      <c r="D69" s="37"/>
      <c r="E69" s="83"/>
      <c r="F69" s="83"/>
      <c r="G69" s="83"/>
      <c r="H69" s="83"/>
      <c r="I69" s="83"/>
      <c r="J69" s="83"/>
      <c r="K69" s="83"/>
      <c r="L69" s="83"/>
      <c r="M69" s="83"/>
      <c r="N69" s="83"/>
      <c r="O69" s="83"/>
      <c r="P69" s="83"/>
      <c r="Q69" s="83"/>
      <c r="R69" s="64"/>
      <c r="S69" s="83"/>
      <c r="T69" s="83"/>
      <c r="U69" s="83"/>
      <c r="V69" s="83"/>
    </row>
    <row r="70" spans="2:22" ht="15" customHeight="1">
      <c r="B70" s="9" t="s">
        <v>10</v>
      </c>
      <c r="C70" s="36"/>
      <c r="D70" s="37"/>
      <c r="E70" s="83"/>
      <c r="F70" s="83"/>
      <c r="G70" s="83"/>
      <c r="H70" s="83"/>
      <c r="I70" s="83"/>
      <c r="J70" s="83"/>
      <c r="K70" s="83"/>
      <c r="L70" s="83"/>
      <c r="M70" s="83"/>
      <c r="N70" s="83"/>
      <c r="O70" s="83"/>
      <c r="P70" s="83"/>
      <c r="Q70" s="83"/>
      <c r="R70" s="64"/>
      <c r="S70" s="83"/>
      <c r="T70" s="83"/>
      <c r="U70" s="83"/>
      <c r="V70" s="83"/>
    </row>
    <row r="71" spans="2:22" ht="15" customHeight="1">
      <c r="B71" s="10" t="s">
        <v>11</v>
      </c>
      <c r="C71" s="36"/>
      <c r="D71" s="37"/>
      <c r="E71" s="83"/>
      <c r="F71" s="83"/>
      <c r="G71" s="83"/>
      <c r="H71" s="83"/>
      <c r="I71" s="83"/>
      <c r="J71" s="83"/>
      <c r="K71" s="83"/>
      <c r="L71" s="83"/>
      <c r="M71" s="83"/>
      <c r="N71" s="83"/>
      <c r="O71" s="83"/>
      <c r="P71" s="83"/>
      <c r="Q71" s="83"/>
      <c r="R71" s="64"/>
      <c r="S71" s="83"/>
      <c r="T71" s="83"/>
      <c r="U71" s="83"/>
      <c r="V71" s="83"/>
    </row>
    <row r="72" spans="2:22">
      <c r="U72" s="117"/>
      <c r="V72" s="117"/>
    </row>
    <row r="73" spans="2:22">
      <c r="U73" s="117"/>
      <c r="V73" s="117"/>
    </row>
    <row r="74" spans="2:22" ht="15" customHeight="1">
      <c r="B74" s="49"/>
      <c r="C74" s="36"/>
      <c r="D74" s="37"/>
      <c r="E74" s="83"/>
      <c r="F74" s="85"/>
      <c r="G74" s="83"/>
      <c r="H74" s="83"/>
      <c r="I74" s="83"/>
      <c r="J74" s="83"/>
      <c r="K74" s="83"/>
      <c r="L74" s="83"/>
      <c r="M74" s="83"/>
      <c r="N74" s="83"/>
      <c r="O74" s="83"/>
      <c r="P74" s="83"/>
      <c r="Q74" s="83"/>
      <c r="R74" s="64"/>
      <c r="S74" s="83"/>
      <c r="T74" s="83"/>
      <c r="U74" s="83"/>
      <c r="V74" s="83"/>
    </row>
    <row r="75" spans="2:22" ht="15" customHeight="1"/>
  </sheetData>
  <mergeCells count="223">
    <mergeCell ref="C65:D65"/>
    <mergeCell ref="C66:D66"/>
    <mergeCell ref="C67:D67"/>
    <mergeCell ref="C68:D68"/>
    <mergeCell ref="Q63:Q64"/>
    <mergeCell ref="R63:R64"/>
    <mergeCell ref="S63:S64"/>
    <mergeCell ref="T63:T64"/>
    <mergeCell ref="U63:U64"/>
    <mergeCell ref="V63:V64"/>
    <mergeCell ref="K63:K64"/>
    <mergeCell ref="L63:L64"/>
    <mergeCell ref="M63:M64"/>
    <mergeCell ref="N63:N64"/>
    <mergeCell ref="O63:O64"/>
    <mergeCell ref="P63:P64"/>
    <mergeCell ref="E63:E64"/>
    <mergeCell ref="F63:F64"/>
    <mergeCell ref="G63:G64"/>
    <mergeCell ref="H63:H64"/>
    <mergeCell ref="I63:I64"/>
    <mergeCell ref="J63:J64"/>
    <mergeCell ref="C59:D59"/>
    <mergeCell ref="C60:D60"/>
    <mergeCell ref="C61:D61"/>
    <mergeCell ref="C62:D62"/>
    <mergeCell ref="N56:N57"/>
    <mergeCell ref="O56:O57"/>
    <mergeCell ref="P56:P57"/>
    <mergeCell ref="Q56:Q57"/>
    <mergeCell ref="R56:R57"/>
    <mergeCell ref="H56:H57"/>
    <mergeCell ref="I56:I57"/>
    <mergeCell ref="J56:J57"/>
    <mergeCell ref="K56:K57"/>
    <mergeCell ref="L56:L57"/>
    <mergeCell ref="M56:M57"/>
    <mergeCell ref="C55:D55"/>
    <mergeCell ref="E56:E57"/>
    <mergeCell ref="F56:F57"/>
    <mergeCell ref="G56:G57"/>
    <mergeCell ref="P50:P51"/>
    <mergeCell ref="Q50:Q51"/>
    <mergeCell ref="R50:R51"/>
    <mergeCell ref="T56:T57"/>
    <mergeCell ref="C58:D58"/>
    <mergeCell ref="S56:S57"/>
    <mergeCell ref="C52:D52"/>
    <mergeCell ref="J50:J51"/>
    <mergeCell ref="K50:K51"/>
    <mergeCell ref="L50:L51"/>
    <mergeCell ref="M50:M51"/>
    <mergeCell ref="N50:N51"/>
    <mergeCell ref="O50:O51"/>
    <mergeCell ref="C53:D53"/>
    <mergeCell ref="C54:D54"/>
    <mergeCell ref="C49:D49"/>
    <mergeCell ref="E50:E51"/>
    <mergeCell ref="F50:F51"/>
    <mergeCell ref="G50:G51"/>
    <mergeCell ref="H50:H51"/>
    <mergeCell ref="I50:I51"/>
    <mergeCell ref="T44:T45"/>
    <mergeCell ref="U44:U45"/>
    <mergeCell ref="V44:V45"/>
    <mergeCell ref="C46:D46"/>
    <mergeCell ref="C47:D47"/>
    <mergeCell ref="C48:D48"/>
    <mergeCell ref="N44:N45"/>
    <mergeCell ref="O44:O45"/>
    <mergeCell ref="P44:P45"/>
    <mergeCell ref="Q44:Q45"/>
    <mergeCell ref="R44:R45"/>
    <mergeCell ref="S44:S45"/>
    <mergeCell ref="S50:S51"/>
    <mergeCell ref="T50:T51"/>
    <mergeCell ref="E44:E45"/>
    <mergeCell ref="F44:F45"/>
    <mergeCell ref="G44:G45"/>
    <mergeCell ref="H44:H45"/>
    <mergeCell ref="I44:I45"/>
    <mergeCell ref="J44:J45"/>
    <mergeCell ref="K44:K45"/>
    <mergeCell ref="L44:L45"/>
    <mergeCell ref="M44:M45"/>
    <mergeCell ref="C42:D43"/>
    <mergeCell ref="E42:E43"/>
    <mergeCell ref="F42:F43"/>
    <mergeCell ref="G42:G43"/>
    <mergeCell ref="H42:H43"/>
    <mergeCell ref="I42:I43"/>
    <mergeCell ref="J42:J43"/>
    <mergeCell ref="K42:K43"/>
    <mergeCell ref="L41:L43"/>
    <mergeCell ref="M41:S41"/>
    <mergeCell ref="T31:T32"/>
    <mergeCell ref="K31:K32"/>
    <mergeCell ref="L31:L32"/>
    <mergeCell ref="M31:M32"/>
    <mergeCell ref="N31:N32"/>
    <mergeCell ref="O31:O32"/>
    <mergeCell ref="U41:U43"/>
    <mergeCell ref="V41:V43"/>
    <mergeCell ref="V31:V32"/>
    <mergeCell ref="U31:U32"/>
    <mergeCell ref="E41:K41"/>
    <mergeCell ref="T41:T43"/>
    <mergeCell ref="P31:P32"/>
    <mergeCell ref="Q31:Q32"/>
    <mergeCell ref="R31:R32"/>
    <mergeCell ref="C30:D30"/>
    <mergeCell ref="E31:E32"/>
    <mergeCell ref="F31:F32"/>
    <mergeCell ref="G31:G32"/>
    <mergeCell ref="H31:H32"/>
    <mergeCell ref="I31:I32"/>
    <mergeCell ref="S42:S43"/>
    <mergeCell ref="M42:M43"/>
    <mergeCell ref="N42:N43"/>
    <mergeCell ref="O42:O43"/>
    <mergeCell ref="P42:P43"/>
    <mergeCell ref="Q42:Q43"/>
    <mergeCell ref="R42:R43"/>
    <mergeCell ref="C33:D33"/>
    <mergeCell ref="C34:D34"/>
    <mergeCell ref="C35:D35"/>
    <mergeCell ref="S31:S32"/>
    <mergeCell ref="J31:J32"/>
    <mergeCell ref="C36:D36"/>
    <mergeCell ref="B41:C41"/>
    <mergeCell ref="V24:V25"/>
    <mergeCell ref="C26:D26"/>
    <mergeCell ref="C27:D27"/>
    <mergeCell ref="C28:D28"/>
    <mergeCell ref="C29:D29"/>
    <mergeCell ref="O24:O25"/>
    <mergeCell ref="P24:P25"/>
    <mergeCell ref="Q24:Q25"/>
    <mergeCell ref="R24:R25"/>
    <mergeCell ref="S24:S25"/>
    <mergeCell ref="T24:T25"/>
    <mergeCell ref="I24:I25"/>
    <mergeCell ref="J24:J25"/>
    <mergeCell ref="K24:K25"/>
    <mergeCell ref="L24:L25"/>
    <mergeCell ref="M24:M25"/>
    <mergeCell ref="N24:N25"/>
    <mergeCell ref="C22:D22"/>
    <mergeCell ref="C23:D23"/>
    <mergeCell ref="E24:E25"/>
    <mergeCell ref="F24:F25"/>
    <mergeCell ref="G24:G25"/>
    <mergeCell ref="H24:H25"/>
    <mergeCell ref="S18:S19"/>
    <mergeCell ref="T18:T19"/>
    <mergeCell ref="U18:U19"/>
    <mergeCell ref="U24:U25"/>
    <mergeCell ref="V18:V19"/>
    <mergeCell ref="C20:D20"/>
    <mergeCell ref="C21:D21"/>
    <mergeCell ref="M18:M19"/>
    <mergeCell ref="N18:N19"/>
    <mergeCell ref="O18:O19"/>
    <mergeCell ref="P18:P19"/>
    <mergeCell ref="Q18:Q19"/>
    <mergeCell ref="R18:R19"/>
    <mergeCell ref="G18:G19"/>
    <mergeCell ref="H18:H19"/>
    <mergeCell ref="I18:I19"/>
    <mergeCell ref="J18:J19"/>
    <mergeCell ref="K18:K19"/>
    <mergeCell ref="L18:L19"/>
    <mergeCell ref="C14:D14"/>
    <mergeCell ref="C15:D15"/>
    <mergeCell ref="C16:D16"/>
    <mergeCell ref="C17:D17"/>
    <mergeCell ref="E18:E19"/>
    <mergeCell ref="F18:F19"/>
    <mergeCell ref="Q12:Q13"/>
    <mergeCell ref="R12:R13"/>
    <mergeCell ref="S12:S13"/>
    <mergeCell ref="E12:E13"/>
    <mergeCell ref="F12:F13"/>
    <mergeCell ref="G12:G13"/>
    <mergeCell ref="H12:H13"/>
    <mergeCell ref="I12:I13"/>
    <mergeCell ref="J12:J13"/>
    <mergeCell ref="T12:T13"/>
    <mergeCell ref="U12:U13"/>
    <mergeCell ref="V12:V13"/>
    <mergeCell ref="K12:K13"/>
    <mergeCell ref="L12:L13"/>
    <mergeCell ref="M12:M13"/>
    <mergeCell ref="N12:N13"/>
    <mergeCell ref="O12:O13"/>
    <mergeCell ref="P12:P13"/>
    <mergeCell ref="T9:T11"/>
    <mergeCell ref="U9:U11"/>
    <mergeCell ref="V9:V11"/>
    <mergeCell ref="C10:D11"/>
    <mergeCell ref="E10:E11"/>
    <mergeCell ref="F10:F11"/>
    <mergeCell ref="G10:G11"/>
    <mergeCell ref="H10:H11"/>
    <mergeCell ref="R10:R11"/>
    <mergeCell ref="S10:S11"/>
    <mergeCell ref="B1:D1"/>
    <mergeCell ref="B2:D2"/>
    <mergeCell ref="B4:J4"/>
    <mergeCell ref="B6:E6"/>
    <mergeCell ref="B7:E7"/>
    <mergeCell ref="B9:C9"/>
    <mergeCell ref="E9:K9"/>
    <mergeCell ref="P10:P11"/>
    <mergeCell ref="Q10:Q11"/>
    <mergeCell ref="M10:M11"/>
    <mergeCell ref="N10:N11"/>
    <mergeCell ref="O10:O11"/>
    <mergeCell ref="L9:L11"/>
    <mergeCell ref="M9:S9"/>
    <mergeCell ref="I10:I11"/>
    <mergeCell ref="J10:J11"/>
    <mergeCell ref="K10:K11"/>
  </mergeCells>
  <phoneticPr fontId="2"/>
  <hyperlinks>
    <hyperlink ref="B2:D2" location="'目次(Table of Contents)'!A1" display="Back to the Table of Contents" xr:uid="{00000000-0004-0000-0500-000000000000}"/>
    <hyperlink ref="B1:D1" location="'目次(Table of Contents)'!A1" display="← 目次に戻る" xr:uid="{00000000-0004-0000-0500-000001000000}"/>
  </hyperlinks>
  <pageMargins left="0.23622047244094491" right="0.23622047244094491" top="0.74803149606299213" bottom="0.74803149606299213" header="0.31496062992125984" footer="0.31496062992125984"/>
  <pageSetup paperSize="8" scale="47" orientation="landscape" r:id="rId1"/>
  <rowBreaks count="1" manualBreakCount="1">
    <brk id="73" max="1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499984740745262"/>
    <pageSetUpPr fitToPage="1"/>
  </sheetPr>
  <dimension ref="A1:V106"/>
  <sheetViews>
    <sheetView showGridLines="0" view="pageBreakPreview" zoomScale="85" zoomScaleNormal="70" zoomScaleSheetLayoutView="85" workbookViewId="0">
      <pane xSplit="4" topLeftCell="E1" activePane="topRight" state="frozen"/>
      <selection activeCell="R20" sqref="R20"/>
      <selection pane="topRight" activeCell="B1" sqref="B1:D1"/>
    </sheetView>
  </sheetViews>
  <sheetFormatPr defaultColWidth="9" defaultRowHeight="13"/>
  <cols>
    <col min="1" max="1" width="4.08984375" style="13" customWidth="1"/>
    <col min="2" max="2" width="3.36328125" style="13" customWidth="1"/>
    <col min="3" max="3" width="32" style="13" customWidth="1"/>
    <col min="4" max="4" width="11.08984375" style="13" customWidth="1"/>
    <col min="5" max="17" width="13.6328125" style="84" customWidth="1"/>
    <col min="18" max="18" width="13.6328125" style="57" customWidth="1"/>
    <col min="19" max="22" width="13.6328125" style="84" customWidth="1"/>
    <col min="23" max="16384" width="9" style="13"/>
  </cols>
  <sheetData>
    <row r="1" spans="1:22" s="4" customFormat="1" ht="20.149999999999999" customHeight="1">
      <c r="B1" s="1107" t="s">
        <v>12</v>
      </c>
      <c r="C1" s="1107"/>
      <c r="D1" s="1107"/>
      <c r="E1" s="53"/>
      <c r="F1" s="53"/>
      <c r="G1" s="53"/>
      <c r="H1" s="53"/>
      <c r="I1" s="53"/>
      <c r="J1" s="53"/>
      <c r="K1" s="53"/>
      <c r="L1" s="53"/>
      <c r="M1" s="53"/>
      <c r="N1" s="53"/>
      <c r="O1" s="53"/>
      <c r="P1" s="53"/>
      <c r="Q1" s="53"/>
      <c r="R1" s="53"/>
      <c r="S1" s="53"/>
      <c r="T1" s="54"/>
      <c r="U1" s="54"/>
      <c r="V1" s="54"/>
    </row>
    <row r="2" spans="1:22" s="4" customFormat="1" ht="20.149999999999999" customHeight="1">
      <c r="B2" s="1108" t="s">
        <v>25</v>
      </c>
      <c r="C2" s="1108"/>
      <c r="D2" s="1108"/>
      <c r="E2" s="53"/>
      <c r="F2" s="53"/>
      <c r="G2" s="53"/>
      <c r="H2" s="53"/>
      <c r="I2" s="53"/>
      <c r="J2" s="53"/>
      <c r="K2" s="53"/>
      <c r="L2" s="53"/>
      <c r="M2" s="53"/>
      <c r="N2" s="53"/>
      <c r="O2" s="53"/>
      <c r="P2" s="53"/>
      <c r="Q2" s="53"/>
      <c r="R2" s="53"/>
      <c r="S2" s="53"/>
      <c r="T2" s="54"/>
      <c r="U2" s="54"/>
      <c r="V2" s="54"/>
    </row>
    <row r="3" spans="1:22" s="4" customFormat="1" ht="18" customHeight="1">
      <c r="E3" s="53"/>
      <c r="F3" s="53"/>
      <c r="G3" s="53"/>
      <c r="H3" s="53"/>
      <c r="I3" s="53"/>
      <c r="J3" s="53"/>
      <c r="K3" s="53"/>
      <c r="L3" s="53"/>
      <c r="M3" s="53"/>
      <c r="N3" s="53"/>
      <c r="O3" s="53"/>
      <c r="P3" s="53"/>
      <c r="Q3" s="53"/>
      <c r="R3" s="53"/>
      <c r="S3" s="53"/>
      <c r="T3" s="53"/>
      <c r="U3" s="53"/>
      <c r="V3" s="53"/>
    </row>
    <row r="4" spans="1:22" s="39" customFormat="1" ht="30.75" customHeight="1">
      <c r="B4" s="1110" t="s">
        <v>59</v>
      </c>
      <c r="C4" s="1110"/>
      <c r="D4" s="1110"/>
      <c r="E4" s="1110"/>
      <c r="F4" s="1110"/>
      <c r="G4" s="1110"/>
      <c r="H4" s="1110"/>
      <c r="I4" s="1110"/>
      <c r="J4" s="1110"/>
      <c r="K4" s="55"/>
      <c r="L4" s="55"/>
      <c r="M4" s="55"/>
      <c r="N4" s="55"/>
      <c r="O4" s="55"/>
      <c r="P4" s="55"/>
      <c r="Q4" s="55"/>
      <c r="R4" s="55"/>
      <c r="S4" s="55"/>
      <c r="T4" s="55"/>
      <c r="U4" s="55"/>
      <c r="V4" s="55"/>
    </row>
    <row r="5" spans="1:22" s="39" customFormat="1" ht="12" customHeight="1">
      <c r="B5" s="50"/>
      <c r="C5" s="51"/>
      <c r="D5" s="51"/>
      <c r="E5" s="65"/>
      <c r="F5" s="65"/>
      <c r="G5" s="65"/>
      <c r="H5" s="65"/>
      <c r="I5" s="55"/>
      <c r="J5" s="55"/>
      <c r="K5" s="55"/>
      <c r="L5" s="55"/>
      <c r="M5" s="55"/>
      <c r="N5" s="55"/>
      <c r="O5" s="55"/>
      <c r="P5" s="55"/>
      <c r="Q5" s="55"/>
      <c r="R5" s="55"/>
      <c r="S5" s="55"/>
      <c r="T5" s="55"/>
      <c r="U5" s="55"/>
      <c r="V5" s="55"/>
    </row>
    <row r="6" spans="1:22" s="3" customFormat="1" ht="30" customHeight="1">
      <c r="B6" s="1111" t="s">
        <v>0</v>
      </c>
      <c r="C6" s="1111"/>
      <c r="D6" s="1111"/>
      <c r="E6" s="1111"/>
      <c r="F6" s="54"/>
      <c r="G6" s="54"/>
      <c r="H6" s="54"/>
      <c r="I6" s="54"/>
      <c r="J6" s="54"/>
      <c r="K6" s="54"/>
      <c r="L6" s="54"/>
      <c r="M6" s="54"/>
      <c r="N6" s="54"/>
      <c r="O6" s="54"/>
      <c r="P6" s="54"/>
      <c r="Q6" s="54"/>
      <c r="R6" s="54"/>
      <c r="S6" s="54"/>
      <c r="T6" s="54"/>
      <c r="U6" s="54"/>
      <c r="V6" s="54"/>
    </row>
    <row r="7" spans="1:22" s="3" customFormat="1" ht="41.25" customHeight="1">
      <c r="B7" s="1111" t="s">
        <v>29</v>
      </c>
      <c r="C7" s="1112"/>
      <c r="D7" s="1112"/>
      <c r="E7" s="1112"/>
      <c r="F7" s="54"/>
      <c r="G7" s="54"/>
      <c r="H7" s="54"/>
      <c r="I7" s="54"/>
      <c r="J7" s="54"/>
      <c r="K7" s="54"/>
      <c r="L7" s="54"/>
      <c r="M7" s="54"/>
      <c r="N7" s="54"/>
      <c r="O7" s="54"/>
      <c r="P7" s="54"/>
      <c r="Q7" s="54"/>
      <c r="R7" s="54"/>
      <c r="S7" s="54"/>
      <c r="T7" s="54"/>
      <c r="U7" s="54"/>
      <c r="V7" s="54"/>
    </row>
    <row r="8" spans="1:22" s="3" customFormat="1" ht="12" customHeight="1" thickBot="1">
      <c r="A8" s="109"/>
      <c r="B8" s="109"/>
      <c r="C8" s="110"/>
      <c r="D8" s="110"/>
      <c r="E8" s="56"/>
      <c r="F8" s="54"/>
      <c r="G8" s="54"/>
      <c r="H8" s="54"/>
      <c r="I8" s="53"/>
      <c r="J8" s="54"/>
      <c r="K8" s="54"/>
      <c r="L8" s="54"/>
      <c r="M8" s="54"/>
      <c r="N8" s="54"/>
      <c r="O8" s="54"/>
      <c r="P8" s="54"/>
      <c r="Q8" s="54"/>
      <c r="R8" s="54"/>
      <c r="S8" s="54"/>
      <c r="T8" s="54"/>
      <c r="U8" s="54"/>
      <c r="V8" s="54"/>
    </row>
    <row r="9" spans="1:22" ht="39.75" customHeight="1" thickBot="1">
      <c r="B9" s="1113" t="s">
        <v>47</v>
      </c>
      <c r="C9" s="1114"/>
      <c r="D9" s="14"/>
      <c r="E9" s="1115" t="s">
        <v>55</v>
      </c>
      <c r="F9" s="1116"/>
      <c r="G9" s="1116"/>
      <c r="H9" s="1116"/>
      <c r="I9" s="1116"/>
      <c r="J9" s="1116"/>
      <c r="K9" s="1116"/>
      <c r="L9" s="1118" t="s">
        <v>1</v>
      </c>
      <c r="M9" s="1115" t="s">
        <v>58</v>
      </c>
      <c r="N9" s="1116"/>
      <c r="O9" s="1116"/>
      <c r="P9" s="1116"/>
      <c r="Q9" s="1116"/>
      <c r="R9" s="1116"/>
      <c r="S9" s="1116"/>
      <c r="T9" s="1118" t="s">
        <v>1</v>
      </c>
      <c r="U9" s="1130"/>
      <c r="V9" s="1130"/>
    </row>
    <row r="10" spans="1:22" ht="21" customHeight="1">
      <c r="B10" s="15"/>
      <c r="C10" s="1133" t="s">
        <v>39</v>
      </c>
      <c r="D10" s="1134"/>
      <c r="E10" s="1136" t="s">
        <v>40</v>
      </c>
      <c r="F10" s="1125" t="s">
        <v>41</v>
      </c>
      <c r="G10" s="1123" t="s">
        <v>42</v>
      </c>
      <c r="H10" s="1125" t="s">
        <v>43</v>
      </c>
      <c r="I10" s="1123" t="s">
        <v>2</v>
      </c>
      <c r="J10" s="1125" t="s">
        <v>44</v>
      </c>
      <c r="K10" s="1127" t="s">
        <v>3</v>
      </c>
      <c r="L10" s="1119"/>
      <c r="M10" s="1136" t="s">
        <v>40</v>
      </c>
      <c r="N10" s="1125" t="s">
        <v>41</v>
      </c>
      <c r="O10" s="1123" t="s">
        <v>42</v>
      </c>
      <c r="P10" s="1125" t="s">
        <v>43</v>
      </c>
      <c r="Q10" s="1123" t="s">
        <v>2</v>
      </c>
      <c r="R10" s="1123" t="s">
        <v>44</v>
      </c>
      <c r="S10" s="1127" t="s">
        <v>3</v>
      </c>
      <c r="T10" s="1119"/>
      <c r="U10" s="1131"/>
      <c r="V10" s="1131"/>
    </row>
    <row r="11" spans="1:22" ht="21" customHeight="1" thickBot="1">
      <c r="B11" s="16"/>
      <c r="C11" s="1135"/>
      <c r="D11" s="1135"/>
      <c r="E11" s="1137"/>
      <c r="F11" s="1126"/>
      <c r="G11" s="1124"/>
      <c r="H11" s="1126"/>
      <c r="I11" s="1124"/>
      <c r="J11" s="1126"/>
      <c r="K11" s="1128"/>
      <c r="L11" s="1120"/>
      <c r="M11" s="1137"/>
      <c r="N11" s="1126"/>
      <c r="O11" s="1124"/>
      <c r="P11" s="1126"/>
      <c r="Q11" s="1124"/>
      <c r="R11" s="1124"/>
      <c r="S11" s="1128"/>
      <c r="T11" s="1120"/>
      <c r="U11" s="1132"/>
      <c r="V11" s="1132"/>
    </row>
    <row r="12" spans="1:22">
      <c r="B12" s="17" t="s">
        <v>5</v>
      </c>
      <c r="C12" s="40"/>
      <c r="D12" s="40"/>
      <c r="E12" s="1158">
        <v>64291</v>
      </c>
      <c r="F12" s="1160">
        <v>64361</v>
      </c>
      <c r="G12" s="1160">
        <v>128653</v>
      </c>
      <c r="H12" s="1161">
        <v>73011</v>
      </c>
      <c r="I12" s="1161">
        <v>201665</v>
      </c>
      <c r="J12" s="1161">
        <v>86166</v>
      </c>
      <c r="K12" s="1229">
        <v>159178</v>
      </c>
      <c r="L12" s="1144">
        <v>287831</v>
      </c>
      <c r="M12" s="1158">
        <v>66213</v>
      </c>
      <c r="N12" s="1161">
        <v>80514</v>
      </c>
      <c r="O12" s="1161">
        <v>146727</v>
      </c>
      <c r="P12" s="1161">
        <v>60725</v>
      </c>
      <c r="Q12" s="1161">
        <v>207452</v>
      </c>
      <c r="R12" s="1228">
        <v>77286</v>
      </c>
      <c r="S12" s="1229">
        <v>138012</v>
      </c>
      <c r="T12" s="1144">
        <v>284739</v>
      </c>
      <c r="U12" s="1140"/>
      <c r="V12" s="1140"/>
    </row>
    <row r="13" spans="1:22" ht="18" customHeight="1">
      <c r="B13" s="19" t="s">
        <v>19</v>
      </c>
      <c r="C13" s="41"/>
      <c r="D13" s="41"/>
      <c r="E13" s="1159"/>
      <c r="F13" s="1155"/>
      <c r="G13" s="1155"/>
      <c r="H13" s="1162"/>
      <c r="I13" s="1162"/>
      <c r="J13" s="1162"/>
      <c r="K13" s="1225"/>
      <c r="L13" s="1145"/>
      <c r="M13" s="1159"/>
      <c r="N13" s="1162"/>
      <c r="O13" s="1162"/>
      <c r="P13" s="1162"/>
      <c r="Q13" s="1162"/>
      <c r="R13" s="1227"/>
      <c r="S13" s="1225"/>
      <c r="T13" s="1145"/>
      <c r="U13" s="1141"/>
      <c r="V13" s="1141"/>
    </row>
    <row r="14" spans="1:22" ht="27.75" customHeight="1">
      <c r="B14" s="42"/>
      <c r="C14" s="43" t="s">
        <v>53</v>
      </c>
      <c r="D14" s="23"/>
      <c r="E14" s="66">
        <v>26383</v>
      </c>
      <c r="F14" s="67">
        <v>26536</v>
      </c>
      <c r="G14" s="67">
        <v>52920</v>
      </c>
      <c r="H14" s="58">
        <v>31958</v>
      </c>
      <c r="I14" s="59">
        <v>84879</v>
      </c>
      <c r="J14" s="67">
        <v>40947</v>
      </c>
      <c r="K14" s="69">
        <v>72906</v>
      </c>
      <c r="L14" s="70">
        <v>125826</v>
      </c>
      <c r="M14" s="66">
        <v>26482</v>
      </c>
      <c r="N14" s="67">
        <v>32037</v>
      </c>
      <c r="O14" s="67">
        <v>58519</v>
      </c>
      <c r="P14" s="67">
        <v>29015</v>
      </c>
      <c r="Q14" s="68">
        <v>87535</v>
      </c>
      <c r="R14" s="58">
        <v>34921</v>
      </c>
      <c r="S14" s="69">
        <v>63937</v>
      </c>
      <c r="T14" s="70">
        <v>122456</v>
      </c>
      <c r="U14" s="111"/>
      <c r="V14" s="111"/>
    </row>
    <row r="15" spans="1:22" ht="27.75" customHeight="1">
      <c r="B15" s="42"/>
      <c r="C15" s="24" t="s">
        <v>16</v>
      </c>
      <c r="D15" s="25"/>
      <c r="E15" s="71">
        <v>15398</v>
      </c>
      <c r="F15" s="72">
        <v>15638</v>
      </c>
      <c r="G15" s="72">
        <v>31037</v>
      </c>
      <c r="H15" s="61">
        <v>15491</v>
      </c>
      <c r="I15" s="62">
        <v>46528</v>
      </c>
      <c r="J15" s="72">
        <v>22014</v>
      </c>
      <c r="K15" s="74">
        <v>37506</v>
      </c>
      <c r="L15" s="75">
        <v>68543</v>
      </c>
      <c r="M15" s="71">
        <v>19177</v>
      </c>
      <c r="N15" s="72">
        <v>19962</v>
      </c>
      <c r="O15" s="72">
        <v>39139</v>
      </c>
      <c r="P15" s="72">
        <v>15140</v>
      </c>
      <c r="Q15" s="73">
        <v>54280</v>
      </c>
      <c r="R15" s="61">
        <v>18740</v>
      </c>
      <c r="S15" s="74">
        <v>33881</v>
      </c>
      <c r="T15" s="75">
        <v>73020</v>
      </c>
      <c r="U15" s="111"/>
      <c r="V15" s="111"/>
    </row>
    <row r="16" spans="1:22" ht="27.75" customHeight="1">
      <c r="B16" s="42"/>
      <c r="C16" s="24" t="s">
        <v>17</v>
      </c>
      <c r="D16" s="25"/>
      <c r="E16" s="71">
        <v>21326</v>
      </c>
      <c r="F16" s="72">
        <v>20596</v>
      </c>
      <c r="G16" s="72">
        <v>41923</v>
      </c>
      <c r="H16" s="61">
        <v>23543</v>
      </c>
      <c r="I16" s="62">
        <v>65466</v>
      </c>
      <c r="J16" s="72">
        <v>21579</v>
      </c>
      <c r="K16" s="74">
        <v>45123</v>
      </c>
      <c r="L16" s="75">
        <v>87046</v>
      </c>
      <c r="M16" s="71">
        <v>17995</v>
      </c>
      <c r="N16" s="72">
        <v>27255</v>
      </c>
      <c r="O16" s="72">
        <v>45250</v>
      </c>
      <c r="P16" s="72">
        <v>14435</v>
      </c>
      <c r="Q16" s="73">
        <v>59686</v>
      </c>
      <c r="R16" s="61">
        <v>20599</v>
      </c>
      <c r="S16" s="74">
        <v>35035</v>
      </c>
      <c r="T16" s="75">
        <v>80285</v>
      </c>
      <c r="U16" s="111"/>
      <c r="V16" s="111"/>
    </row>
    <row r="17" spans="2:22" ht="27.75" customHeight="1">
      <c r="B17" s="44"/>
      <c r="C17" s="27" t="s">
        <v>18</v>
      </c>
      <c r="D17" s="28"/>
      <c r="E17" s="76">
        <v>1182</v>
      </c>
      <c r="F17" s="77">
        <v>1589</v>
      </c>
      <c r="G17" s="77">
        <v>2771</v>
      </c>
      <c r="H17" s="77">
        <v>2018</v>
      </c>
      <c r="I17" s="78">
        <v>4790</v>
      </c>
      <c r="J17" s="77">
        <v>1624</v>
      </c>
      <c r="K17" s="79">
        <v>3643</v>
      </c>
      <c r="L17" s="80">
        <v>6414</v>
      </c>
      <c r="M17" s="76">
        <v>2558</v>
      </c>
      <c r="N17" s="77">
        <v>1258</v>
      </c>
      <c r="O17" s="77">
        <v>3816</v>
      </c>
      <c r="P17" s="77">
        <v>2133</v>
      </c>
      <c r="Q17" s="78">
        <v>5950</v>
      </c>
      <c r="R17" s="63">
        <v>3026</v>
      </c>
      <c r="S17" s="79">
        <v>5160</v>
      </c>
      <c r="T17" s="80">
        <v>8976</v>
      </c>
      <c r="U17" s="111"/>
      <c r="V17" s="111"/>
    </row>
    <row r="18" spans="2:22">
      <c r="B18" s="29" t="s">
        <v>6</v>
      </c>
      <c r="C18" s="45"/>
      <c r="D18" s="46"/>
      <c r="E18" s="1152">
        <v>53147</v>
      </c>
      <c r="F18" s="1154">
        <v>66790</v>
      </c>
      <c r="G18" s="1154">
        <v>119937</v>
      </c>
      <c r="H18" s="1154">
        <v>64988</v>
      </c>
      <c r="I18" s="1154">
        <v>184926</v>
      </c>
      <c r="J18" s="1154">
        <v>83013</v>
      </c>
      <c r="K18" s="1224">
        <v>148002</v>
      </c>
      <c r="L18" s="1164">
        <v>267939</v>
      </c>
      <c r="M18" s="1152">
        <v>55455</v>
      </c>
      <c r="N18" s="1154">
        <v>67050</v>
      </c>
      <c r="O18" s="1154">
        <v>122506</v>
      </c>
      <c r="P18" s="1154">
        <v>68480</v>
      </c>
      <c r="Q18" s="1154">
        <v>190986</v>
      </c>
      <c r="R18" s="1226">
        <v>86963</v>
      </c>
      <c r="S18" s="1224">
        <v>155443</v>
      </c>
      <c r="T18" s="1164">
        <v>277949</v>
      </c>
      <c r="U18" s="1140"/>
      <c r="V18" s="1140"/>
    </row>
    <row r="19" spans="2:22" ht="18" customHeight="1">
      <c r="B19" s="19" t="s">
        <v>20</v>
      </c>
      <c r="C19" s="41"/>
      <c r="D19" s="41"/>
      <c r="E19" s="1153"/>
      <c r="F19" s="1155"/>
      <c r="G19" s="1155"/>
      <c r="H19" s="1162"/>
      <c r="I19" s="1162"/>
      <c r="J19" s="1162"/>
      <c r="K19" s="1225"/>
      <c r="L19" s="1145"/>
      <c r="M19" s="1153"/>
      <c r="N19" s="1162">
        <v>0</v>
      </c>
      <c r="O19" s="1162"/>
      <c r="P19" s="1162">
        <v>0</v>
      </c>
      <c r="Q19" s="1162"/>
      <c r="R19" s="1227"/>
      <c r="S19" s="1225"/>
      <c r="T19" s="1145"/>
      <c r="U19" s="1141"/>
      <c r="V19" s="1141"/>
    </row>
    <row r="20" spans="2:22" ht="27.75" customHeight="1">
      <c r="B20" s="42"/>
      <c r="C20" s="43" t="s">
        <v>53</v>
      </c>
      <c r="D20" s="23"/>
      <c r="E20" s="66">
        <v>23897</v>
      </c>
      <c r="F20" s="67">
        <v>28073</v>
      </c>
      <c r="G20" s="67">
        <v>51971</v>
      </c>
      <c r="H20" s="67">
        <v>26989</v>
      </c>
      <c r="I20" s="68">
        <v>78960</v>
      </c>
      <c r="J20" s="67">
        <v>31926</v>
      </c>
      <c r="K20" s="69">
        <v>58916</v>
      </c>
      <c r="L20" s="70">
        <v>110887</v>
      </c>
      <c r="M20" s="66">
        <v>25475</v>
      </c>
      <c r="N20" s="67">
        <v>30340</v>
      </c>
      <c r="O20" s="67">
        <v>55816</v>
      </c>
      <c r="P20" s="67">
        <v>29901</v>
      </c>
      <c r="Q20" s="68">
        <v>85717</v>
      </c>
      <c r="R20" s="58">
        <v>37057</v>
      </c>
      <c r="S20" s="69">
        <v>66959</v>
      </c>
      <c r="T20" s="70">
        <v>122775</v>
      </c>
      <c r="U20" s="111"/>
      <c r="V20" s="111"/>
    </row>
    <row r="21" spans="2:22" ht="27.75" customHeight="1">
      <c r="B21" s="42"/>
      <c r="C21" s="24" t="s">
        <v>16</v>
      </c>
      <c r="D21" s="25"/>
      <c r="E21" s="71">
        <v>13602</v>
      </c>
      <c r="F21" s="72">
        <v>16800</v>
      </c>
      <c r="G21" s="72">
        <v>30403</v>
      </c>
      <c r="H21" s="72">
        <v>15460</v>
      </c>
      <c r="I21" s="73">
        <v>45864</v>
      </c>
      <c r="J21" s="72">
        <v>19037</v>
      </c>
      <c r="K21" s="74">
        <v>34499</v>
      </c>
      <c r="L21" s="75">
        <v>64902</v>
      </c>
      <c r="M21" s="71">
        <v>14518</v>
      </c>
      <c r="N21" s="72">
        <v>17038</v>
      </c>
      <c r="O21" s="72">
        <v>31556</v>
      </c>
      <c r="P21" s="72">
        <v>17116</v>
      </c>
      <c r="Q21" s="73">
        <v>48673</v>
      </c>
      <c r="R21" s="61">
        <v>21855</v>
      </c>
      <c r="S21" s="74">
        <v>38973</v>
      </c>
      <c r="T21" s="75">
        <v>70529</v>
      </c>
      <c r="U21" s="111"/>
      <c r="V21" s="111"/>
    </row>
    <row r="22" spans="2:22" ht="27.75" customHeight="1">
      <c r="B22" s="42"/>
      <c r="C22" s="24" t="s">
        <v>17</v>
      </c>
      <c r="D22" s="25"/>
      <c r="E22" s="71">
        <v>14560</v>
      </c>
      <c r="F22" s="72">
        <v>20684</v>
      </c>
      <c r="G22" s="72">
        <v>35244</v>
      </c>
      <c r="H22" s="72">
        <v>20205</v>
      </c>
      <c r="I22" s="73">
        <v>55450</v>
      </c>
      <c r="J22" s="72">
        <v>29742</v>
      </c>
      <c r="K22" s="74">
        <v>49948</v>
      </c>
      <c r="L22" s="75">
        <v>85192</v>
      </c>
      <c r="M22" s="71">
        <v>13657</v>
      </c>
      <c r="N22" s="72">
        <v>18359</v>
      </c>
      <c r="O22" s="72">
        <v>32016</v>
      </c>
      <c r="P22" s="72">
        <v>20076</v>
      </c>
      <c r="Q22" s="73">
        <v>52092</v>
      </c>
      <c r="R22" s="61">
        <v>25168</v>
      </c>
      <c r="S22" s="74">
        <v>45244</v>
      </c>
      <c r="T22" s="75">
        <v>77260</v>
      </c>
      <c r="U22" s="111"/>
      <c r="V22" s="111"/>
    </row>
    <row r="23" spans="2:22" ht="27.75" customHeight="1">
      <c r="B23" s="44"/>
      <c r="C23" s="27" t="s">
        <v>18</v>
      </c>
      <c r="D23" s="28"/>
      <c r="E23" s="76">
        <v>1086</v>
      </c>
      <c r="F23" s="77">
        <v>1231</v>
      </c>
      <c r="G23" s="77">
        <v>2318</v>
      </c>
      <c r="H23" s="77">
        <v>2332</v>
      </c>
      <c r="I23" s="78">
        <v>4650</v>
      </c>
      <c r="J23" s="77">
        <v>2307</v>
      </c>
      <c r="K23" s="79">
        <v>4639</v>
      </c>
      <c r="L23" s="80">
        <v>6957</v>
      </c>
      <c r="M23" s="76">
        <v>1803</v>
      </c>
      <c r="N23" s="77">
        <v>1312</v>
      </c>
      <c r="O23" s="77">
        <v>3116</v>
      </c>
      <c r="P23" s="77">
        <v>1385</v>
      </c>
      <c r="Q23" s="78">
        <v>4502</v>
      </c>
      <c r="R23" s="63">
        <v>2881</v>
      </c>
      <c r="S23" s="79">
        <v>4267</v>
      </c>
      <c r="T23" s="80">
        <v>7383</v>
      </c>
      <c r="U23" s="111"/>
      <c r="V23" s="111"/>
    </row>
    <row r="24" spans="2:22">
      <c r="B24" s="32" t="s">
        <v>7</v>
      </c>
      <c r="C24" s="46"/>
      <c r="D24" s="46"/>
      <c r="E24" s="1152">
        <v>-688</v>
      </c>
      <c r="F24" s="1154">
        <v>3203</v>
      </c>
      <c r="G24" s="1154">
        <v>2514</v>
      </c>
      <c r="H24" s="1154">
        <v>1928</v>
      </c>
      <c r="I24" s="1154">
        <v>4443</v>
      </c>
      <c r="J24" s="1154">
        <v>6614</v>
      </c>
      <c r="K24" s="1224">
        <v>8543</v>
      </c>
      <c r="L24" s="1164">
        <v>11057</v>
      </c>
      <c r="M24" s="1152">
        <v>-328</v>
      </c>
      <c r="N24" s="1154">
        <v>2960</v>
      </c>
      <c r="O24" s="1154">
        <v>2632</v>
      </c>
      <c r="P24" s="1154">
        <v>3651</v>
      </c>
      <c r="Q24" s="1154">
        <v>6283</v>
      </c>
      <c r="R24" s="1226">
        <v>6491</v>
      </c>
      <c r="S24" s="1224">
        <v>10142</v>
      </c>
      <c r="T24" s="1164">
        <v>12774</v>
      </c>
      <c r="U24" s="1140"/>
      <c r="V24" s="1140"/>
    </row>
    <row r="25" spans="2:22" ht="18" customHeight="1">
      <c r="B25" s="19" t="s">
        <v>21</v>
      </c>
      <c r="C25" s="45"/>
      <c r="D25" s="45"/>
      <c r="E25" s="1153"/>
      <c r="F25" s="1155"/>
      <c r="G25" s="1155"/>
      <c r="H25" s="1162"/>
      <c r="I25" s="1162"/>
      <c r="J25" s="1162"/>
      <c r="K25" s="1225"/>
      <c r="L25" s="1145"/>
      <c r="M25" s="1153"/>
      <c r="N25" s="1162">
        <v>0</v>
      </c>
      <c r="O25" s="1162"/>
      <c r="P25" s="1162">
        <v>0</v>
      </c>
      <c r="Q25" s="1162"/>
      <c r="R25" s="1227"/>
      <c r="S25" s="1225"/>
      <c r="T25" s="1145"/>
      <c r="U25" s="1141"/>
      <c r="V25" s="1141"/>
    </row>
    <row r="26" spans="2:22" ht="27.75" customHeight="1">
      <c r="B26" s="42"/>
      <c r="C26" s="43" t="s">
        <v>53</v>
      </c>
      <c r="D26" s="23"/>
      <c r="E26" s="66">
        <v>1551</v>
      </c>
      <c r="F26" s="67">
        <v>2795</v>
      </c>
      <c r="G26" s="67">
        <v>4346</v>
      </c>
      <c r="H26" s="67">
        <v>2550</v>
      </c>
      <c r="I26" s="68">
        <v>6897</v>
      </c>
      <c r="J26" s="67">
        <v>3900</v>
      </c>
      <c r="K26" s="69">
        <v>6451</v>
      </c>
      <c r="L26" s="70">
        <v>10797</v>
      </c>
      <c r="M26" s="66">
        <v>2075</v>
      </c>
      <c r="N26" s="67">
        <v>3027</v>
      </c>
      <c r="O26" s="67">
        <v>5102</v>
      </c>
      <c r="P26" s="67">
        <v>3195</v>
      </c>
      <c r="Q26" s="68">
        <v>8298</v>
      </c>
      <c r="R26" s="58">
        <v>5110</v>
      </c>
      <c r="S26" s="69">
        <v>8306</v>
      </c>
      <c r="T26" s="70">
        <v>13408</v>
      </c>
      <c r="U26" s="111"/>
      <c r="V26" s="111"/>
    </row>
    <row r="27" spans="2:22" ht="27.75" customHeight="1">
      <c r="B27" s="42"/>
      <c r="C27" s="24" t="s">
        <v>16</v>
      </c>
      <c r="D27" s="25"/>
      <c r="E27" s="71">
        <v>648</v>
      </c>
      <c r="F27" s="72">
        <v>1460</v>
      </c>
      <c r="G27" s="72">
        <v>2109</v>
      </c>
      <c r="H27" s="72">
        <v>803</v>
      </c>
      <c r="I27" s="73">
        <v>2912</v>
      </c>
      <c r="J27" s="72">
        <v>2108</v>
      </c>
      <c r="K27" s="74">
        <v>2912</v>
      </c>
      <c r="L27" s="75">
        <v>5021</v>
      </c>
      <c r="M27" s="71">
        <v>615</v>
      </c>
      <c r="N27" s="72">
        <v>1219</v>
      </c>
      <c r="O27" s="72">
        <v>1835</v>
      </c>
      <c r="P27" s="72">
        <v>1234</v>
      </c>
      <c r="Q27" s="73">
        <v>3070</v>
      </c>
      <c r="R27" s="61">
        <v>1643</v>
      </c>
      <c r="S27" s="74">
        <v>2879</v>
      </c>
      <c r="T27" s="75">
        <v>4714</v>
      </c>
      <c r="U27" s="111"/>
      <c r="V27" s="111"/>
    </row>
    <row r="28" spans="2:22" ht="27.75" customHeight="1">
      <c r="B28" s="42"/>
      <c r="C28" s="24" t="s">
        <v>17</v>
      </c>
      <c r="D28" s="25"/>
      <c r="E28" s="60">
        <v>-907</v>
      </c>
      <c r="F28" s="72">
        <v>1026</v>
      </c>
      <c r="G28" s="72">
        <v>118</v>
      </c>
      <c r="H28" s="72">
        <v>521</v>
      </c>
      <c r="I28" s="73">
        <v>640</v>
      </c>
      <c r="J28" s="72">
        <v>2758</v>
      </c>
      <c r="K28" s="74">
        <v>3281</v>
      </c>
      <c r="L28" s="75">
        <v>3399</v>
      </c>
      <c r="M28" s="71">
        <v>-954</v>
      </c>
      <c r="N28" s="72">
        <v>830</v>
      </c>
      <c r="O28" s="72">
        <v>-123</v>
      </c>
      <c r="P28" s="72">
        <v>1325</v>
      </c>
      <c r="Q28" s="73">
        <v>1202</v>
      </c>
      <c r="R28" s="61">
        <v>2251</v>
      </c>
      <c r="S28" s="74">
        <v>3577</v>
      </c>
      <c r="T28" s="75">
        <v>3454</v>
      </c>
      <c r="U28" s="111"/>
      <c r="V28" s="111"/>
    </row>
    <row r="29" spans="2:22" ht="27.75" customHeight="1">
      <c r="B29" s="42"/>
      <c r="C29" s="24" t="s">
        <v>18</v>
      </c>
      <c r="D29" s="25"/>
      <c r="E29" s="71">
        <v>33</v>
      </c>
      <c r="F29" s="72">
        <v>65</v>
      </c>
      <c r="G29" s="72">
        <v>98</v>
      </c>
      <c r="H29" s="72">
        <v>105</v>
      </c>
      <c r="I29" s="73">
        <v>204</v>
      </c>
      <c r="J29" s="72">
        <v>58</v>
      </c>
      <c r="K29" s="74">
        <v>165</v>
      </c>
      <c r="L29" s="75">
        <v>263</v>
      </c>
      <c r="M29" s="71">
        <v>39</v>
      </c>
      <c r="N29" s="72">
        <v>92</v>
      </c>
      <c r="O29" s="72">
        <v>131</v>
      </c>
      <c r="P29" s="72">
        <v>88</v>
      </c>
      <c r="Q29" s="73">
        <v>220</v>
      </c>
      <c r="R29" s="81">
        <v>55</v>
      </c>
      <c r="S29" s="82">
        <v>145</v>
      </c>
      <c r="T29" s="75">
        <v>276</v>
      </c>
      <c r="U29" s="111"/>
      <c r="V29" s="111"/>
    </row>
    <row r="30" spans="2:22" ht="27.75" customHeight="1">
      <c r="B30" s="44"/>
      <c r="C30" s="47" t="s">
        <v>54</v>
      </c>
      <c r="D30" s="28"/>
      <c r="E30" s="76">
        <v>-2014</v>
      </c>
      <c r="F30" s="77">
        <v>-2143</v>
      </c>
      <c r="G30" s="77">
        <v>-4158</v>
      </c>
      <c r="H30" s="77">
        <v>-2053</v>
      </c>
      <c r="I30" s="78">
        <v>-6212</v>
      </c>
      <c r="J30" s="77">
        <v>-2212</v>
      </c>
      <c r="K30" s="79">
        <v>-4266</v>
      </c>
      <c r="L30" s="80">
        <v>-8424</v>
      </c>
      <c r="M30" s="76">
        <v>-2105</v>
      </c>
      <c r="N30" s="77">
        <v>-2209</v>
      </c>
      <c r="O30" s="77">
        <v>-4315</v>
      </c>
      <c r="P30" s="77">
        <v>-2193</v>
      </c>
      <c r="Q30" s="78">
        <v>-6508</v>
      </c>
      <c r="R30" s="63">
        <v>-2570</v>
      </c>
      <c r="S30" s="79">
        <v>-4763</v>
      </c>
      <c r="T30" s="80">
        <v>-9078</v>
      </c>
      <c r="U30" s="111"/>
      <c r="V30" s="111"/>
    </row>
    <row r="31" spans="2:22">
      <c r="B31" s="29" t="s">
        <v>8</v>
      </c>
      <c r="C31" s="45"/>
      <c r="D31" s="45"/>
      <c r="E31" s="1169" t="s">
        <v>52</v>
      </c>
      <c r="F31" s="1171">
        <v>4.8000000000000001E-2</v>
      </c>
      <c r="G31" s="1171">
        <v>2.1000000000000001E-2</v>
      </c>
      <c r="H31" s="1171">
        <v>0.03</v>
      </c>
      <c r="I31" s="1171">
        <v>2.4E-2</v>
      </c>
      <c r="J31" s="1171">
        <v>0.08</v>
      </c>
      <c r="K31" s="1214">
        <v>5.8000000000000003E-2</v>
      </c>
      <c r="L31" s="1184">
        <v>4.1000000000000002E-2</v>
      </c>
      <c r="M31" s="1169" t="s">
        <v>56</v>
      </c>
      <c r="N31" s="1171">
        <v>4.3999999999999997E-2</v>
      </c>
      <c r="O31" s="1171">
        <v>2.1000000000000001E-2</v>
      </c>
      <c r="P31" s="1171">
        <v>5.2999999999999999E-2</v>
      </c>
      <c r="Q31" s="1171">
        <v>3.3000000000000002E-2</v>
      </c>
      <c r="R31" s="1222">
        <v>7.4999999999999997E-2</v>
      </c>
      <c r="S31" s="1214">
        <v>6.5000000000000002E-2</v>
      </c>
      <c r="T31" s="1171">
        <v>4.5999999999999999E-2</v>
      </c>
      <c r="U31" s="1220"/>
      <c r="V31" s="1187"/>
    </row>
    <row r="32" spans="2:22" ht="18" customHeight="1">
      <c r="B32" s="19" t="s">
        <v>22</v>
      </c>
      <c r="C32" s="45"/>
      <c r="D32" s="45"/>
      <c r="E32" s="1170"/>
      <c r="F32" s="1172"/>
      <c r="G32" s="1172"/>
      <c r="H32" s="1173"/>
      <c r="I32" s="1173"/>
      <c r="J32" s="1173"/>
      <c r="K32" s="1215"/>
      <c r="L32" s="1185"/>
      <c r="M32" s="1170"/>
      <c r="N32" s="1173"/>
      <c r="O32" s="1173"/>
      <c r="P32" s="1173"/>
      <c r="Q32" s="1173"/>
      <c r="R32" s="1223"/>
      <c r="S32" s="1215"/>
      <c r="T32" s="1173"/>
      <c r="U32" s="1221"/>
      <c r="V32" s="1188"/>
    </row>
    <row r="33" spans="2:22" ht="27.75" customHeight="1">
      <c r="B33" s="42"/>
      <c r="C33" s="43" t="s">
        <v>53</v>
      </c>
      <c r="D33" s="23"/>
      <c r="E33" s="87">
        <v>6.5000000000000002E-2</v>
      </c>
      <c r="F33" s="88">
        <v>0.1</v>
      </c>
      <c r="G33" s="88">
        <v>8.4000000000000005E-2</v>
      </c>
      <c r="H33" s="88">
        <v>9.5000000000000001E-2</v>
      </c>
      <c r="I33" s="89">
        <v>8.6999999999999994E-2</v>
      </c>
      <c r="J33" s="88">
        <v>0.122</v>
      </c>
      <c r="K33" s="90">
        <v>0.109</v>
      </c>
      <c r="L33" s="91">
        <v>9.7000000000000003E-2</v>
      </c>
      <c r="M33" s="92">
        <v>8.1000000000000003E-2</v>
      </c>
      <c r="N33" s="88">
        <v>0.1</v>
      </c>
      <c r="O33" s="88">
        <v>9.0999999999999998E-2</v>
      </c>
      <c r="P33" s="88">
        <v>0.107</v>
      </c>
      <c r="Q33" s="88">
        <v>9.7000000000000003E-2</v>
      </c>
      <c r="R33" s="108">
        <v>0.13800000000000001</v>
      </c>
      <c r="S33" s="90">
        <v>0.124</v>
      </c>
      <c r="T33" s="88">
        <v>0.109</v>
      </c>
      <c r="U33" s="112"/>
      <c r="V33" s="113"/>
    </row>
    <row r="34" spans="2:22" ht="27.75" customHeight="1">
      <c r="B34" s="42"/>
      <c r="C34" s="24" t="s">
        <v>16</v>
      </c>
      <c r="D34" s="25"/>
      <c r="E34" s="93">
        <v>4.8000000000000001E-2</v>
      </c>
      <c r="F34" s="94">
        <v>8.6999999999999994E-2</v>
      </c>
      <c r="G34" s="94">
        <v>6.9000000000000006E-2</v>
      </c>
      <c r="H34" s="94">
        <v>5.1999999999999998E-2</v>
      </c>
      <c r="I34" s="95">
        <v>6.4000000000000001E-2</v>
      </c>
      <c r="J34" s="94">
        <v>0.111</v>
      </c>
      <c r="K34" s="96">
        <v>8.4000000000000005E-2</v>
      </c>
      <c r="L34" s="97">
        <v>7.6999999999999999E-2</v>
      </c>
      <c r="M34" s="93">
        <v>4.2000000000000003E-2</v>
      </c>
      <c r="N34" s="94">
        <v>7.1999999999999995E-2</v>
      </c>
      <c r="O34" s="98">
        <v>5.8000000000000003E-2</v>
      </c>
      <c r="P34" s="98">
        <v>7.1999999999999995E-2</v>
      </c>
      <c r="Q34" s="98">
        <v>6.3E-2</v>
      </c>
      <c r="R34" s="98">
        <v>7.4999999999999997E-2</v>
      </c>
      <c r="S34" s="96">
        <v>7.3999999999999996E-2</v>
      </c>
      <c r="T34" s="98">
        <v>6.7000000000000004E-2</v>
      </c>
      <c r="U34" s="114"/>
      <c r="V34" s="115"/>
    </row>
    <row r="35" spans="2:22" ht="27.75" customHeight="1">
      <c r="B35" s="42"/>
      <c r="C35" s="24" t="s">
        <v>17</v>
      </c>
      <c r="D35" s="25"/>
      <c r="E35" s="99" t="s">
        <v>52</v>
      </c>
      <c r="F35" s="94">
        <v>0.05</v>
      </c>
      <c r="G35" s="94">
        <v>3.0000000000000001E-3</v>
      </c>
      <c r="H35" s="94">
        <v>2.5999999999999999E-2</v>
      </c>
      <c r="I35" s="95">
        <v>1.2E-2</v>
      </c>
      <c r="J35" s="94">
        <v>9.2999999999999999E-2</v>
      </c>
      <c r="K35" s="96">
        <v>6.6000000000000003E-2</v>
      </c>
      <c r="L35" s="97">
        <v>0.04</v>
      </c>
      <c r="M35" s="99" t="s">
        <v>56</v>
      </c>
      <c r="N35" s="94">
        <v>4.4999999999999998E-2</v>
      </c>
      <c r="O35" s="98" t="s">
        <v>57</v>
      </c>
      <c r="P35" s="98">
        <v>6.6000000000000003E-2</v>
      </c>
      <c r="Q35" s="98">
        <v>2.3E-2</v>
      </c>
      <c r="R35" s="98">
        <v>8.8999999999999996E-2</v>
      </c>
      <c r="S35" s="96">
        <v>7.9000000000000001E-2</v>
      </c>
      <c r="T35" s="98">
        <v>4.4999999999999998E-2</v>
      </c>
      <c r="U35" s="114"/>
      <c r="V35" s="115"/>
    </row>
    <row r="36" spans="2:22" ht="27.75" customHeight="1" thickBot="1">
      <c r="B36" s="48"/>
      <c r="C36" s="34" t="s">
        <v>18</v>
      </c>
      <c r="D36" s="35"/>
      <c r="E36" s="100">
        <v>3.1E-2</v>
      </c>
      <c r="F36" s="101">
        <v>5.2999999999999999E-2</v>
      </c>
      <c r="G36" s="101">
        <v>4.2999999999999997E-2</v>
      </c>
      <c r="H36" s="101">
        <v>4.4999999999999998E-2</v>
      </c>
      <c r="I36" s="102">
        <v>4.3999999999999997E-2</v>
      </c>
      <c r="J36" s="101">
        <v>2.5000000000000001E-2</v>
      </c>
      <c r="K36" s="103">
        <v>3.5999999999999997E-2</v>
      </c>
      <c r="L36" s="104">
        <v>3.7999999999999999E-2</v>
      </c>
      <c r="M36" s="100">
        <v>2.1999999999999999E-2</v>
      </c>
      <c r="N36" s="101">
        <v>7.0999999999999994E-2</v>
      </c>
      <c r="O36" s="101">
        <v>4.2000000000000003E-2</v>
      </c>
      <c r="P36" s="101">
        <v>6.4000000000000001E-2</v>
      </c>
      <c r="Q36" s="101">
        <v>4.9000000000000002E-2</v>
      </c>
      <c r="R36" s="106">
        <v>1.9E-2</v>
      </c>
      <c r="S36" s="103">
        <v>3.4000000000000002E-2</v>
      </c>
      <c r="T36" s="101">
        <v>3.6999999999999998E-2</v>
      </c>
      <c r="U36" s="112"/>
      <c r="V36" s="113"/>
    </row>
    <row r="37" spans="2:22" ht="11.25" customHeight="1">
      <c r="B37" s="49"/>
      <c r="C37" s="36"/>
      <c r="D37" s="37"/>
      <c r="E37" s="83"/>
      <c r="F37" s="83"/>
      <c r="G37" s="83"/>
      <c r="H37" s="83"/>
      <c r="I37" s="83"/>
      <c r="J37" s="83"/>
      <c r="K37" s="83"/>
      <c r="L37" s="83"/>
      <c r="M37" s="83"/>
      <c r="N37" s="83"/>
      <c r="O37" s="83"/>
      <c r="P37" s="83"/>
      <c r="Q37" s="83"/>
      <c r="R37" s="64"/>
      <c r="S37" s="83"/>
      <c r="T37" s="83"/>
      <c r="U37" s="83"/>
      <c r="V37" s="83"/>
    </row>
    <row r="38" spans="2:22" ht="15" customHeight="1">
      <c r="B38" s="9" t="s">
        <v>10</v>
      </c>
      <c r="C38" s="36"/>
      <c r="D38" s="37"/>
      <c r="E38" s="83"/>
      <c r="F38" s="83"/>
      <c r="G38" s="83"/>
      <c r="H38" s="83"/>
      <c r="I38" s="83"/>
      <c r="J38" s="83"/>
      <c r="K38" s="83"/>
      <c r="L38" s="83"/>
      <c r="M38" s="83"/>
      <c r="N38" s="83"/>
      <c r="O38" s="83"/>
      <c r="P38" s="83"/>
      <c r="Q38" s="83"/>
      <c r="R38" s="64"/>
      <c r="S38" s="83"/>
      <c r="T38" s="83"/>
      <c r="U38" s="83"/>
      <c r="V38" s="83"/>
    </row>
    <row r="39" spans="2:22" ht="15" customHeight="1">
      <c r="B39" s="10" t="s">
        <v>11</v>
      </c>
      <c r="C39" s="36"/>
      <c r="D39" s="37"/>
      <c r="E39" s="83"/>
      <c r="F39" s="83"/>
      <c r="G39" s="83"/>
      <c r="H39" s="83"/>
      <c r="I39" s="83"/>
      <c r="J39" s="83"/>
      <c r="K39" s="83"/>
      <c r="L39" s="83"/>
      <c r="M39" s="83"/>
      <c r="N39" s="83"/>
      <c r="O39" s="83"/>
      <c r="P39" s="83"/>
      <c r="Q39" s="83"/>
      <c r="R39" s="64"/>
      <c r="S39" s="83"/>
      <c r="T39" s="83"/>
      <c r="U39" s="83"/>
      <c r="V39" s="83"/>
    </row>
    <row r="40" spans="2:22" s="3" customFormat="1" ht="15" customHeight="1" thickBot="1">
      <c r="E40" s="54"/>
      <c r="F40" s="54"/>
      <c r="G40" s="54"/>
      <c r="H40" s="54"/>
      <c r="I40" s="53"/>
      <c r="J40" s="54"/>
      <c r="K40" s="54"/>
      <c r="L40" s="54"/>
      <c r="M40" s="54"/>
      <c r="N40" s="54"/>
      <c r="O40" s="54"/>
      <c r="P40" s="54"/>
      <c r="Q40" s="54"/>
      <c r="R40" s="54"/>
      <c r="S40" s="54"/>
      <c r="T40" s="54"/>
      <c r="U40" s="116"/>
      <c r="V40" s="116"/>
    </row>
    <row r="41" spans="2:22" ht="39.75" customHeight="1" thickBot="1">
      <c r="B41" s="1113" t="s">
        <v>47</v>
      </c>
      <c r="C41" s="1114"/>
      <c r="D41" s="14"/>
      <c r="E41" s="1115" t="s">
        <v>32</v>
      </c>
      <c r="F41" s="1116"/>
      <c r="G41" s="1116"/>
      <c r="H41" s="1116"/>
      <c r="I41" s="1116"/>
      <c r="J41" s="1116"/>
      <c r="K41" s="1116"/>
      <c r="L41" s="1118" t="s">
        <v>14</v>
      </c>
      <c r="M41" s="1115" t="s">
        <v>49</v>
      </c>
      <c r="N41" s="1116"/>
      <c r="O41" s="1116"/>
      <c r="P41" s="1116"/>
      <c r="Q41" s="1116"/>
      <c r="R41" s="1116"/>
      <c r="S41" s="1116"/>
      <c r="T41" s="1118" t="s">
        <v>1</v>
      </c>
      <c r="U41" s="1130"/>
      <c r="V41" s="1130"/>
    </row>
    <row r="42" spans="2:22" ht="21" customHeight="1">
      <c r="B42" s="15"/>
      <c r="C42" s="1133" t="s">
        <v>46</v>
      </c>
      <c r="D42" s="1134"/>
      <c r="E42" s="1136" t="s">
        <v>40</v>
      </c>
      <c r="F42" s="1125" t="s">
        <v>41</v>
      </c>
      <c r="G42" s="1123" t="s">
        <v>42</v>
      </c>
      <c r="H42" s="1125" t="s">
        <v>43</v>
      </c>
      <c r="I42" s="1123" t="s">
        <v>2</v>
      </c>
      <c r="J42" s="1125" t="s">
        <v>44</v>
      </c>
      <c r="K42" s="1127" t="s">
        <v>3</v>
      </c>
      <c r="L42" s="1119"/>
      <c r="M42" s="1136" t="s">
        <v>40</v>
      </c>
      <c r="N42" s="1125" t="s">
        <v>41</v>
      </c>
      <c r="O42" s="1123" t="s">
        <v>42</v>
      </c>
      <c r="P42" s="1125" t="s">
        <v>43</v>
      </c>
      <c r="Q42" s="1123" t="s">
        <v>2</v>
      </c>
      <c r="R42" s="1123" t="s">
        <v>50</v>
      </c>
      <c r="S42" s="1127" t="s">
        <v>3</v>
      </c>
      <c r="T42" s="1119"/>
      <c r="U42" s="1131"/>
      <c r="V42" s="1131"/>
    </row>
    <row r="43" spans="2:22" ht="21" customHeight="1" thickBot="1">
      <c r="B43" s="16"/>
      <c r="C43" s="1135"/>
      <c r="D43" s="1135"/>
      <c r="E43" s="1137"/>
      <c r="F43" s="1126"/>
      <c r="G43" s="1124"/>
      <c r="H43" s="1126"/>
      <c r="I43" s="1124"/>
      <c r="J43" s="1126"/>
      <c r="K43" s="1128"/>
      <c r="L43" s="1120"/>
      <c r="M43" s="1137"/>
      <c r="N43" s="1126"/>
      <c r="O43" s="1124"/>
      <c r="P43" s="1126"/>
      <c r="Q43" s="1124"/>
      <c r="R43" s="1124"/>
      <c r="S43" s="1128"/>
      <c r="T43" s="1120"/>
      <c r="U43" s="1132"/>
      <c r="V43" s="1132"/>
    </row>
    <row r="44" spans="2:22">
      <c r="B44" s="17" t="s">
        <v>5</v>
      </c>
      <c r="C44" s="18"/>
      <c r="D44" s="18"/>
      <c r="E44" s="1158">
        <v>70531</v>
      </c>
      <c r="F44" s="1160">
        <v>70968</v>
      </c>
      <c r="G44" s="1160">
        <v>141500</v>
      </c>
      <c r="H44" s="1161">
        <v>55922</v>
      </c>
      <c r="I44" s="1161">
        <v>197423</v>
      </c>
      <c r="J44" s="1161">
        <v>77523</v>
      </c>
      <c r="K44" s="1229">
        <v>133445</v>
      </c>
      <c r="L44" s="1144">
        <v>274946</v>
      </c>
      <c r="M44" s="1158">
        <v>60843</v>
      </c>
      <c r="N44" s="1161">
        <v>83542</v>
      </c>
      <c r="O44" s="1161">
        <v>144385</v>
      </c>
      <c r="P44" s="1161">
        <v>57741</v>
      </c>
      <c r="Q44" s="1161">
        <v>202127</v>
      </c>
      <c r="R44" s="1228">
        <v>77113</v>
      </c>
      <c r="S44" s="1229">
        <v>134856</v>
      </c>
      <c r="T44" s="1144">
        <v>279241</v>
      </c>
      <c r="U44" s="1140"/>
      <c r="V44" s="1140"/>
    </row>
    <row r="45" spans="2:22" ht="18" customHeight="1">
      <c r="B45" s="19" t="s">
        <v>19</v>
      </c>
      <c r="C45" s="20"/>
      <c r="D45" s="20"/>
      <c r="E45" s="1159"/>
      <c r="F45" s="1155"/>
      <c r="G45" s="1155"/>
      <c r="H45" s="1162"/>
      <c r="I45" s="1162"/>
      <c r="J45" s="1162"/>
      <c r="K45" s="1225"/>
      <c r="L45" s="1145"/>
      <c r="M45" s="1159"/>
      <c r="N45" s="1162"/>
      <c r="O45" s="1162"/>
      <c r="P45" s="1162"/>
      <c r="Q45" s="1162"/>
      <c r="R45" s="1227"/>
      <c r="S45" s="1225"/>
      <c r="T45" s="1145"/>
      <c r="U45" s="1141"/>
      <c r="V45" s="1141"/>
    </row>
    <row r="46" spans="2:22" ht="27.75" customHeight="1">
      <c r="B46" s="21"/>
      <c r="C46" s="22" t="s">
        <v>15</v>
      </c>
      <c r="D46" s="23"/>
      <c r="E46" s="66">
        <v>25156</v>
      </c>
      <c r="F46" s="67">
        <v>27683</v>
      </c>
      <c r="G46" s="67">
        <v>52839</v>
      </c>
      <c r="H46" s="67">
        <v>24367</v>
      </c>
      <c r="I46" s="68">
        <v>77207</v>
      </c>
      <c r="J46" s="67">
        <v>32737</v>
      </c>
      <c r="K46" s="69">
        <v>57105</v>
      </c>
      <c r="L46" s="70">
        <v>109944</v>
      </c>
      <c r="M46" s="66">
        <v>25724</v>
      </c>
      <c r="N46" s="67">
        <v>34788</v>
      </c>
      <c r="O46" s="67">
        <v>60512</v>
      </c>
      <c r="P46" s="67">
        <v>24841</v>
      </c>
      <c r="Q46" s="68">
        <v>85354</v>
      </c>
      <c r="R46" s="58">
        <v>31604</v>
      </c>
      <c r="S46" s="69">
        <v>56446</v>
      </c>
      <c r="T46" s="70">
        <v>116958</v>
      </c>
      <c r="U46" s="111"/>
      <c r="V46" s="111"/>
    </row>
    <row r="47" spans="2:22" ht="27.75" customHeight="1">
      <c r="B47" s="21"/>
      <c r="C47" s="24" t="s">
        <v>16</v>
      </c>
      <c r="D47" s="25"/>
      <c r="E47" s="71">
        <v>17913</v>
      </c>
      <c r="F47" s="72">
        <v>16799</v>
      </c>
      <c r="G47" s="72">
        <v>34712</v>
      </c>
      <c r="H47" s="72">
        <v>14214</v>
      </c>
      <c r="I47" s="73">
        <v>48927</v>
      </c>
      <c r="J47" s="72">
        <v>17972</v>
      </c>
      <c r="K47" s="74">
        <v>32187</v>
      </c>
      <c r="L47" s="75">
        <v>66899</v>
      </c>
      <c r="M47" s="71">
        <v>14143</v>
      </c>
      <c r="N47" s="72">
        <v>21067</v>
      </c>
      <c r="O47" s="72">
        <v>35210</v>
      </c>
      <c r="P47" s="72">
        <v>14843</v>
      </c>
      <c r="Q47" s="73">
        <v>50054</v>
      </c>
      <c r="R47" s="61">
        <v>18621</v>
      </c>
      <c r="S47" s="74">
        <v>33465</v>
      </c>
      <c r="T47" s="75">
        <v>68675</v>
      </c>
      <c r="U47" s="111"/>
      <c r="V47" s="111"/>
    </row>
    <row r="48" spans="2:22" ht="27.75" customHeight="1">
      <c r="B48" s="21"/>
      <c r="C48" s="24" t="s">
        <v>17</v>
      </c>
      <c r="D48" s="25"/>
      <c r="E48" s="71">
        <v>26210</v>
      </c>
      <c r="F48" s="72">
        <v>24800</v>
      </c>
      <c r="G48" s="72">
        <v>51010</v>
      </c>
      <c r="H48" s="72">
        <v>15729</v>
      </c>
      <c r="I48" s="73">
        <v>66740</v>
      </c>
      <c r="J48" s="72">
        <v>24454</v>
      </c>
      <c r="K48" s="74">
        <v>40185</v>
      </c>
      <c r="L48" s="75">
        <v>91195</v>
      </c>
      <c r="M48" s="71">
        <v>19867</v>
      </c>
      <c r="N48" s="72">
        <v>25697</v>
      </c>
      <c r="O48" s="72">
        <v>45565</v>
      </c>
      <c r="P48" s="72">
        <v>16793</v>
      </c>
      <c r="Q48" s="73">
        <v>62359</v>
      </c>
      <c r="R48" s="61">
        <v>24187</v>
      </c>
      <c r="S48" s="74">
        <v>40981</v>
      </c>
      <c r="T48" s="75">
        <v>86546</v>
      </c>
      <c r="U48" s="111"/>
      <c r="V48" s="111"/>
    </row>
    <row r="49" spans="2:22" ht="27.75" customHeight="1">
      <c r="B49" s="26"/>
      <c r="C49" s="27" t="s">
        <v>18</v>
      </c>
      <c r="D49" s="28"/>
      <c r="E49" s="76">
        <v>1251</v>
      </c>
      <c r="F49" s="77">
        <v>1685</v>
      </c>
      <c r="G49" s="77">
        <v>2936</v>
      </c>
      <c r="H49" s="77">
        <v>1611</v>
      </c>
      <c r="I49" s="78">
        <v>4548</v>
      </c>
      <c r="J49" s="77">
        <v>2359</v>
      </c>
      <c r="K49" s="79">
        <v>3971</v>
      </c>
      <c r="L49" s="80">
        <v>6907</v>
      </c>
      <c r="M49" s="76">
        <v>1107</v>
      </c>
      <c r="N49" s="77">
        <v>1989</v>
      </c>
      <c r="O49" s="77">
        <v>3096</v>
      </c>
      <c r="P49" s="77">
        <v>1262</v>
      </c>
      <c r="Q49" s="78">
        <v>4359</v>
      </c>
      <c r="R49" s="63">
        <v>2700</v>
      </c>
      <c r="S49" s="79">
        <v>3964</v>
      </c>
      <c r="T49" s="80">
        <v>7060</v>
      </c>
      <c r="U49" s="111"/>
      <c r="V49" s="111"/>
    </row>
    <row r="50" spans="2:22">
      <c r="B50" s="29" t="s">
        <v>6</v>
      </c>
      <c r="C50" s="30"/>
      <c r="D50" s="31"/>
      <c r="E50" s="1152">
        <v>57045</v>
      </c>
      <c r="F50" s="1154">
        <v>70789</v>
      </c>
      <c r="G50" s="1154">
        <v>127834</v>
      </c>
      <c r="H50" s="1154">
        <v>66285</v>
      </c>
      <c r="I50" s="1154">
        <v>194120</v>
      </c>
      <c r="J50" s="1154">
        <v>85841</v>
      </c>
      <c r="K50" s="1224">
        <v>152127</v>
      </c>
      <c r="L50" s="1164">
        <v>279961</v>
      </c>
      <c r="M50" s="1152">
        <v>52649</v>
      </c>
      <c r="N50" s="1154">
        <v>66183</v>
      </c>
      <c r="O50" s="1154">
        <v>118833</v>
      </c>
      <c r="P50" s="1154">
        <v>60480</v>
      </c>
      <c r="Q50" s="1154">
        <v>179314</v>
      </c>
      <c r="R50" s="1226">
        <v>78598</v>
      </c>
      <c r="S50" s="1224">
        <v>139079</v>
      </c>
      <c r="T50" s="1164">
        <v>257912</v>
      </c>
      <c r="U50" s="1140"/>
      <c r="V50" s="1140"/>
    </row>
    <row r="51" spans="2:22" ht="18" customHeight="1">
      <c r="B51" s="19" t="s">
        <v>20</v>
      </c>
      <c r="C51" s="20"/>
      <c r="D51" s="20"/>
      <c r="E51" s="1153"/>
      <c r="F51" s="1155">
        <v>0</v>
      </c>
      <c r="G51" s="1155"/>
      <c r="H51" s="1162"/>
      <c r="I51" s="1162"/>
      <c r="J51" s="1162"/>
      <c r="K51" s="1225"/>
      <c r="L51" s="1145"/>
      <c r="M51" s="1153"/>
      <c r="N51" s="1162"/>
      <c r="O51" s="1162"/>
      <c r="P51" s="1162">
        <v>0</v>
      </c>
      <c r="Q51" s="1162"/>
      <c r="R51" s="1227"/>
      <c r="S51" s="1225"/>
      <c r="T51" s="1145"/>
      <c r="U51" s="1141"/>
      <c r="V51" s="1141"/>
    </row>
    <row r="52" spans="2:22" ht="27.75" customHeight="1">
      <c r="B52" s="21"/>
      <c r="C52" s="22" t="s">
        <v>15</v>
      </c>
      <c r="D52" s="23"/>
      <c r="E52" s="66">
        <v>23502</v>
      </c>
      <c r="F52" s="67">
        <v>27453</v>
      </c>
      <c r="G52" s="67">
        <v>50956</v>
      </c>
      <c r="H52" s="67">
        <v>25681</v>
      </c>
      <c r="I52" s="68">
        <v>76637</v>
      </c>
      <c r="J52" s="67">
        <v>32947</v>
      </c>
      <c r="K52" s="69">
        <v>58628</v>
      </c>
      <c r="L52" s="70">
        <v>109584</v>
      </c>
      <c r="M52" s="66">
        <v>23253</v>
      </c>
      <c r="N52" s="67">
        <v>28807</v>
      </c>
      <c r="O52" s="67">
        <v>52060</v>
      </c>
      <c r="P52" s="67">
        <v>25343</v>
      </c>
      <c r="Q52" s="68">
        <v>77404</v>
      </c>
      <c r="R52" s="58">
        <v>29962</v>
      </c>
      <c r="S52" s="69">
        <v>55306</v>
      </c>
      <c r="T52" s="70">
        <v>107366</v>
      </c>
      <c r="U52" s="111"/>
      <c r="V52" s="111"/>
    </row>
    <row r="53" spans="2:22" ht="27.75" customHeight="1">
      <c r="B53" s="21"/>
      <c r="C53" s="24" t="s">
        <v>16</v>
      </c>
      <c r="D53" s="25"/>
      <c r="E53" s="71">
        <v>16511</v>
      </c>
      <c r="F53" s="72">
        <v>19107</v>
      </c>
      <c r="G53" s="72">
        <v>35618</v>
      </c>
      <c r="H53" s="72">
        <v>14865</v>
      </c>
      <c r="I53" s="73">
        <v>50484</v>
      </c>
      <c r="J53" s="72">
        <v>18822</v>
      </c>
      <c r="K53" s="74">
        <v>33688</v>
      </c>
      <c r="L53" s="75">
        <v>69306</v>
      </c>
      <c r="M53" s="71">
        <v>13109</v>
      </c>
      <c r="N53" s="72">
        <v>15368</v>
      </c>
      <c r="O53" s="72">
        <v>28477</v>
      </c>
      <c r="P53" s="72">
        <v>14168</v>
      </c>
      <c r="Q53" s="73">
        <v>42646</v>
      </c>
      <c r="R53" s="61">
        <v>18933</v>
      </c>
      <c r="S53" s="74">
        <v>33102</v>
      </c>
      <c r="T53" s="75">
        <v>61579</v>
      </c>
      <c r="U53" s="111"/>
      <c r="V53" s="111"/>
    </row>
    <row r="54" spans="2:22" ht="27.75" customHeight="1">
      <c r="B54" s="21"/>
      <c r="C54" s="24" t="s">
        <v>17</v>
      </c>
      <c r="D54" s="25"/>
      <c r="E54" s="71">
        <v>16209</v>
      </c>
      <c r="F54" s="72">
        <v>23164</v>
      </c>
      <c r="G54" s="72">
        <v>39373</v>
      </c>
      <c r="H54" s="72">
        <v>24361</v>
      </c>
      <c r="I54" s="73">
        <v>63735</v>
      </c>
      <c r="J54" s="72">
        <v>32524</v>
      </c>
      <c r="K54" s="74">
        <v>56887</v>
      </c>
      <c r="L54" s="75">
        <v>96260</v>
      </c>
      <c r="M54" s="71">
        <v>14794</v>
      </c>
      <c r="N54" s="72">
        <v>20134</v>
      </c>
      <c r="O54" s="72">
        <v>34928</v>
      </c>
      <c r="P54" s="72">
        <v>19383</v>
      </c>
      <c r="Q54" s="73">
        <v>54311</v>
      </c>
      <c r="R54" s="61">
        <v>28050</v>
      </c>
      <c r="S54" s="74">
        <v>47434</v>
      </c>
      <c r="T54" s="75">
        <v>82362</v>
      </c>
      <c r="U54" s="111"/>
      <c r="V54" s="111"/>
    </row>
    <row r="55" spans="2:22" ht="27.75" customHeight="1">
      <c r="B55" s="26"/>
      <c r="C55" s="27" t="s">
        <v>18</v>
      </c>
      <c r="D55" s="28"/>
      <c r="E55" s="76">
        <v>822</v>
      </c>
      <c r="F55" s="77">
        <v>1064</v>
      </c>
      <c r="G55" s="77">
        <v>1886</v>
      </c>
      <c r="H55" s="77">
        <v>1377</v>
      </c>
      <c r="I55" s="78">
        <v>3263</v>
      </c>
      <c r="J55" s="77">
        <v>1546</v>
      </c>
      <c r="K55" s="79">
        <v>2924</v>
      </c>
      <c r="L55" s="80">
        <v>4810</v>
      </c>
      <c r="M55" s="76">
        <v>1492</v>
      </c>
      <c r="N55" s="77">
        <v>1873</v>
      </c>
      <c r="O55" s="77">
        <v>3366</v>
      </c>
      <c r="P55" s="77">
        <v>1585</v>
      </c>
      <c r="Q55" s="78">
        <v>4951</v>
      </c>
      <c r="R55" s="63">
        <v>1651</v>
      </c>
      <c r="S55" s="79">
        <v>3236</v>
      </c>
      <c r="T55" s="80">
        <v>6602</v>
      </c>
      <c r="U55" s="111"/>
      <c r="V55" s="111"/>
    </row>
    <row r="56" spans="2:22">
      <c r="B56" s="32" t="s">
        <v>7</v>
      </c>
      <c r="C56" s="31"/>
      <c r="D56" s="31"/>
      <c r="E56" s="1152">
        <v>762</v>
      </c>
      <c r="F56" s="1154">
        <v>2769</v>
      </c>
      <c r="G56" s="1154">
        <v>3531</v>
      </c>
      <c r="H56" s="1154">
        <v>3102</v>
      </c>
      <c r="I56" s="1154">
        <v>6634</v>
      </c>
      <c r="J56" s="1154">
        <v>7477</v>
      </c>
      <c r="K56" s="1224">
        <v>10580</v>
      </c>
      <c r="L56" s="1164">
        <v>14111</v>
      </c>
      <c r="M56" s="1152">
        <v>-456</v>
      </c>
      <c r="N56" s="1154">
        <v>2181</v>
      </c>
      <c r="O56" s="1154">
        <v>1725</v>
      </c>
      <c r="P56" s="1154">
        <v>1731</v>
      </c>
      <c r="Q56" s="1154">
        <v>3456</v>
      </c>
      <c r="R56" s="1226">
        <v>6518</v>
      </c>
      <c r="S56" s="1224">
        <v>8249</v>
      </c>
      <c r="T56" s="1164">
        <v>9974</v>
      </c>
      <c r="U56" s="1140"/>
      <c r="V56" s="1140"/>
    </row>
    <row r="57" spans="2:22" ht="18" customHeight="1">
      <c r="B57" s="19" t="s">
        <v>21</v>
      </c>
      <c r="C57" s="30"/>
      <c r="D57" s="30"/>
      <c r="E57" s="1153"/>
      <c r="F57" s="1155">
        <v>0</v>
      </c>
      <c r="G57" s="1155"/>
      <c r="H57" s="1162"/>
      <c r="I57" s="1162"/>
      <c r="J57" s="1162"/>
      <c r="K57" s="1225"/>
      <c r="L57" s="1145"/>
      <c r="M57" s="1153"/>
      <c r="N57" s="1162"/>
      <c r="O57" s="1162"/>
      <c r="P57" s="1162">
        <v>0</v>
      </c>
      <c r="Q57" s="1162"/>
      <c r="R57" s="1227"/>
      <c r="S57" s="1225"/>
      <c r="T57" s="1145"/>
      <c r="U57" s="1141"/>
      <c r="V57" s="1141"/>
    </row>
    <row r="58" spans="2:22" ht="27.75" customHeight="1">
      <c r="B58" s="21"/>
      <c r="C58" s="22" t="s">
        <v>15</v>
      </c>
      <c r="D58" s="23"/>
      <c r="E58" s="66">
        <v>1497</v>
      </c>
      <c r="F58" s="67">
        <v>1934</v>
      </c>
      <c r="G58" s="67">
        <v>3432</v>
      </c>
      <c r="H58" s="67">
        <v>1972</v>
      </c>
      <c r="I58" s="68">
        <v>5405</v>
      </c>
      <c r="J58" s="67">
        <v>3494</v>
      </c>
      <c r="K58" s="69">
        <v>5468</v>
      </c>
      <c r="L58" s="70">
        <v>8900</v>
      </c>
      <c r="M58" s="66">
        <v>1515</v>
      </c>
      <c r="N58" s="67">
        <v>2106</v>
      </c>
      <c r="O58" s="67">
        <v>3621</v>
      </c>
      <c r="P58" s="67">
        <v>1794</v>
      </c>
      <c r="Q58" s="68">
        <v>5416</v>
      </c>
      <c r="R58" s="58">
        <v>3406</v>
      </c>
      <c r="S58" s="69">
        <v>5202</v>
      </c>
      <c r="T58" s="70">
        <v>8823</v>
      </c>
      <c r="U58" s="111"/>
      <c r="V58" s="111"/>
    </row>
    <row r="59" spans="2:22" ht="27.75" customHeight="1">
      <c r="B59" s="21"/>
      <c r="C59" s="24" t="s">
        <v>16</v>
      </c>
      <c r="D59" s="25"/>
      <c r="E59" s="71">
        <v>666</v>
      </c>
      <c r="F59" s="72">
        <v>763</v>
      </c>
      <c r="G59" s="72">
        <v>1430</v>
      </c>
      <c r="H59" s="72">
        <v>525</v>
      </c>
      <c r="I59" s="73">
        <v>1955</v>
      </c>
      <c r="J59" s="72">
        <v>1547</v>
      </c>
      <c r="K59" s="74">
        <v>2073</v>
      </c>
      <c r="L59" s="75">
        <v>3503</v>
      </c>
      <c r="M59" s="71">
        <v>157</v>
      </c>
      <c r="N59" s="72">
        <v>891</v>
      </c>
      <c r="O59" s="72">
        <v>1048</v>
      </c>
      <c r="P59" s="72">
        <v>615</v>
      </c>
      <c r="Q59" s="73">
        <v>1663</v>
      </c>
      <c r="R59" s="61">
        <v>1905</v>
      </c>
      <c r="S59" s="74">
        <v>2521</v>
      </c>
      <c r="T59" s="75">
        <v>3569</v>
      </c>
      <c r="U59" s="111"/>
      <c r="V59" s="111"/>
    </row>
    <row r="60" spans="2:22" ht="27.75" customHeight="1">
      <c r="B60" s="21"/>
      <c r="C60" s="24" t="s">
        <v>17</v>
      </c>
      <c r="D60" s="25"/>
      <c r="E60" s="60">
        <v>549</v>
      </c>
      <c r="F60" s="72">
        <v>2038</v>
      </c>
      <c r="G60" s="72">
        <v>2587</v>
      </c>
      <c r="H60" s="72">
        <v>2386</v>
      </c>
      <c r="I60" s="73">
        <v>4974</v>
      </c>
      <c r="J60" s="72">
        <v>4516</v>
      </c>
      <c r="K60" s="74">
        <v>6903</v>
      </c>
      <c r="L60" s="75">
        <v>9490</v>
      </c>
      <c r="M60" s="71">
        <v>-51</v>
      </c>
      <c r="N60" s="72">
        <v>1510</v>
      </c>
      <c r="O60" s="72">
        <v>1459</v>
      </c>
      <c r="P60" s="72">
        <v>1334</v>
      </c>
      <c r="Q60" s="73">
        <v>2793</v>
      </c>
      <c r="R60" s="61">
        <v>3235</v>
      </c>
      <c r="S60" s="74">
        <v>4570</v>
      </c>
      <c r="T60" s="75">
        <v>6029</v>
      </c>
      <c r="U60" s="111"/>
      <c r="V60" s="111"/>
    </row>
    <row r="61" spans="2:22" ht="27.75" customHeight="1">
      <c r="B61" s="21"/>
      <c r="C61" s="24" t="s">
        <v>18</v>
      </c>
      <c r="D61" s="25"/>
      <c r="E61" s="71">
        <v>99</v>
      </c>
      <c r="F61" s="72">
        <v>96</v>
      </c>
      <c r="G61" s="72">
        <v>196</v>
      </c>
      <c r="H61" s="72">
        <v>134</v>
      </c>
      <c r="I61" s="73">
        <v>330</v>
      </c>
      <c r="J61" s="72">
        <v>46</v>
      </c>
      <c r="K61" s="74">
        <v>180</v>
      </c>
      <c r="L61" s="75">
        <v>376</v>
      </c>
      <c r="M61" s="71">
        <v>51</v>
      </c>
      <c r="N61" s="72">
        <v>55</v>
      </c>
      <c r="O61" s="72">
        <v>106</v>
      </c>
      <c r="P61" s="72">
        <v>71</v>
      </c>
      <c r="Q61" s="73">
        <v>178</v>
      </c>
      <c r="R61" s="81">
        <v>68</v>
      </c>
      <c r="S61" s="82">
        <v>140</v>
      </c>
      <c r="T61" s="75">
        <v>246</v>
      </c>
      <c r="U61" s="111"/>
      <c r="V61" s="111"/>
    </row>
    <row r="62" spans="2:22" ht="27.75" customHeight="1">
      <c r="B62" s="26"/>
      <c r="C62" s="47" t="s">
        <v>38</v>
      </c>
      <c r="D62" s="28"/>
      <c r="E62" s="76">
        <v>-2051</v>
      </c>
      <c r="F62" s="77">
        <v>-2064</v>
      </c>
      <c r="G62" s="77">
        <v>-4115</v>
      </c>
      <c r="H62" s="77">
        <v>-1916</v>
      </c>
      <c r="I62" s="78">
        <v>-6032</v>
      </c>
      <c r="J62" s="77">
        <v>-2126</v>
      </c>
      <c r="K62" s="79">
        <v>-4044</v>
      </c>
      <c r="L62" s="80">
        <v>-8159</v>
      </c>
      <c r="M62" s="76">
        <v>-2129</v>
      </c>
      <c r="N62" s="77">
        <v>-2381</v>
      </c>
      <c r="O62" s="77">
        <v>-4511</v>
      </c>
      <c r="P62" s="77">
        <v>-2084</v>
      </c>
      <c r="Q62" s="78">
        <v>-6596</v>
      </c>
      <c r="R62" s="63">
        <v>-2097</v>
      </c>
      <c r="S62" s="79">
        <v>-4182</v>
      </c>
      <c r="T62" s="80">
        <v>-8693</v>
      </c>
      <c r="U62" s="111"/>
      <c r="V62" s="111"/>
    </row>
    <row r="63" spans="2:22">
      <c r="B63" s="29" t="s">
        <v>8</v>
      </c>
      <c r="C63" s="30"/>
      <c r="D63" s="30"/>
      <c r="E63" s="1231">
        <v>1.2999999999999999E-2</v>
      </c>
      <c r="F63" s="1171">
        <v>3.9E-2</v>
      </c>
      <c r="G63" s="1171">
        <v>2.8000000000000001E-2</v>
      </c>
      <c r="H63" s="1171">
        <v>4.7E-2</v>
      </c>
      <c r="I63" s="1171">
        <v>3.4000000000000002E-2</v>
      </c>
      <c r="J63" s="1171">
        <v>8.6999999999999994E-2</v>
      </c>
      <c r="K63" s="1214">
        <v>7.0000000000000007E-2</v>
      </c>
      <c r="L63" s="1184">
        <v>0.05</v>
      </c>
      <c r="M63" s="1169" t="s">
        <v>35</v>
      </c>
      <c r="N63" s="1171">
        <v>3.3000000000000002E-2</v>
      </c>
      <c r="O63" s="1171">
        <v>1.4999999999999999E-2</v>
      </c>
      <c r="P63" s="1171">
        <v>2.9000000000000001E-2</v>
      </c>
      <c r="Q63" s="1171">
        <v>1.9E-2</v>
      </c>
      <c r="R63" s="1222">
        <v>8.3000000000000004E-2</v>
      </c>
      <c r="S63" s="1214">
        <v>5.931161426239763E-2</v>
      </c>
      <c r="T63" s="1171">
        <v>3.9E-2</v>
      </c>
      <c r="U63" s="1220"/>
      <c r="V63" s="1187"/>
    </row>
    <row r="64" spans="2:22" ht="18" customHeight="1">
      <c r="B64" s="19" t="s">
        <v>22</v>
      </c>
      <c r="C64" s="30"/>
      <c r="D64" s="30"/>
      <c r="E64" s="1170"/>
      <c r="F64" s="1172"/>
      <c r="G64" s="1172"/>
      <c r="H64" s="1173"/>
      <c r="I64" s="1173"/>
      <c r="J64" s="1173"/>
      <c r="K64" s="1215"/>
      <c r="L64" s="1185"/>
      <c r="M64" s="1170"/>
      <c r="N64" s="1173"/>
      <c r="O64" s="1173"/>
      <c r="P64" s="1173"/>
      <c r="Q64" s="1173"/>
      <c r="R64" s="1223"/>
      <c r="S64" s="1215"/>
      <c r="T64" s="1173"/>
      <c r="U64" s="1221"/>
      <c r="V64" s="1188"/>
    </row>
    <row r="65" spans="2:22" ht="27.75" customHeight="1">
      <c r="B65" s="21"/>
      <c r="C65" s="22" t="s">
        <v>15</v>
      </c>
      <c r="D65" s="23"/>
      <c r="E65" s="87">
        <v>6.4000000000000001E-2</v>
      </c>
      <c r="F65" s="88">
        <v>7.0000000000000007E-2</v>
      </c>
      <c r="G65" s="88">
        <v>6.7000000000000004E-2</v>
      </c>
      <c r="H65" s="88">
        <v>7.6999999999999999E-2</v>
      </c>
      <c r="I65" s="89">
        <v>7.0999999999999994E-2</v>
      </c>
      <c r="J65" s="88">
        <v>0.106</v>
      </c>
      <c r="K65" s="90">
        <v>9.2999999999999999E-2</v>
      </c>
      <c r="L65" s="91">
        <v>8.1000000000000003E-2</v>
      </c>
      <c r="M65" s="92">
        <v>6.5000000000000002E-2</v>
      </c>
      <c r="N65" s="88">
        <v>7.2999999999999995E-2</v>
      </c>
      <c r="O65" s="88">
        <v>7.0000000000000007E-2</v>
      </c>
      <c r="P65" s="88">
        <v>7.0999999999999994E-2</v>
      </c>
      <c r="Q65" s="88">
        <v>7.0000000000000007E-2</v>
      </c>
      <c r="R65" s="108">
        <v>0.114</v>
      </c>
      <c r="S65" s="90">
        <v>9.4058510830651282E-2</v>
      </c>
      <c r="T65" s="88">
        <v>8.2000000000000003E-2</v>
      </c>
      <c r="U65" s="112"/>
      <c r="V65" s="113"/>
    </row>
    <row r="66" spans="2:22" ht="27.75" customHeight="1">
      <c r="B66" s="21"/>
      <c r="C66" s="24" t="s">
        <v>16</v>
      </c>
      <c r="D66" s="25"/>
      <c r="E66" s="93">
        <v>0.04</v>
      </c>
      <c r="F66" s="94">
        <v>0.04</v>
      </c>
      <c r="G66" s="94">
        <v>0.04</v>
      </c>
      <c r="H66" s="94">
        <v>3.5000000000000003E-2</v>
      </c>
      <c r="I66" s="95">
        <v>3.9E-2</v>
      </c>
      <c r="J66" s="94">
        <v>8.2000000000000003E-2</v>
      </c>
      <c r="K66" s="96">
        <v>6.2E-2</v>
      </c>
      <c r="L66" s="97">
        <v>5.0999999999999997E-2</v>
      </c>
      <c r="M66" s="93">
        <v>1.2E-2</v>
      </c>
      <c r="N66" s="94">
        <v>5.8000000000000003E-2</v>
      </c>
      <c r="O66" s="98" t="s">
        <v>36</v>
      </c>
      <c r="P66" s="98">
        <v>4.2999999999999997E-2</v>
      </c>
      <c r="Q66" s="98">
        <v>3.9E-2</v>
      </c>
      <c r="R66" s="98">
        <v>0.10100000000000001</v>
      </c>
      <c r="S66" s="96">
        <v>7.6158540269470124E-2</v>
      </c>
      <c r="T66" s="98">
        <v>5.8000000000000003E-2</v>
      </c>
      <c r="U66" s="114"/>
      <c r="V66" s="115"/>
    </row>
    <row r="67" spans="2:22" ht="27.75" customHeight="1">
      <c r="B67" s="21"/>
      <c r="C67" s="24" t="s">
        <v>17</v>
      </c>
      <c r="D67" s="25"/>
      <c r="E67" s="93">
        <v>3.4000000000000002E-2</v>
      </c>
      <c r="F67" s="94">
        <v>8.7999999999999995E-2</v>
      </c>
      <c r="G67" s="94">
        <v>6.6000000000000003E-2</v>
      </c>
      <c r="H67" s="94">
        <v>9.8000000000000004E-2</v>
      </c>
      <c r="I67" s="95">
        <v>7.8E-2</v>
      </c>
      <c r="J67" s="94">
        <v>0.13900000000000001</v>
      </c>
      <c r="K67" s="96">
        <v>0.121</v>
      </c>
      <c r="L67" s="97">
        <v>9.9000000000000005E-2</v>
      </c>
      <c r="M67" s="99" t="s">
        <v>35</v>
      </c>
      <c r="N67" s="94">
        <v>7.4999999999999997E-2</v>
      </c>
      <c r="O67" s="98" t="s">
        <v>37</v>
      </c>
      <c r="P67" s="98">
        <v>6.9000000000000006E-2</v>
      </c>
      <c r="Q67" s="98">
        <v>5.0999999999999997E-2</v>
      </c>
      <c r="R67" s="98">
        <v>0.115</v>
      </c>
      <c r="S67" s="96">
        <v>9.6344394316313198E-2</v>
      </c>
      <c r="T67" s="98">
        <v>7.2999999999999995E-2</v>
      </c>
      <c r="U67" s="114"/>
      <c r="V67" s="115"/>
    </row>
    <row r="68" spans="2:22" ht="27.75" customHeight="1" thickBot="1">
      <c r="B68" s="33"/>
      <c r="C68" s="34" t="s">
        <v>18</v>
      </c>
      <c r="D68" s="35"/>
      <c r="E68" s="100">
        <v>0.12</v>
      </c>
      <c r="F68" s="101">
        <v>9.0999999999999998E-2</v>
      </c>
      <c r="G68" s="101">
        <v>0.104</v>
      </c>
      <c r="H68" s="101">
        <v>9.8000000000000004E-2</v>
      </c>
      <c r="I68" s="102">
        <v>0.10100000000000001</v>
      </c>
      <c r="J68" s="101">
        <v>0.03</v>
      </c>
      <c r="K68" s="103">
        <v>6.2E-2</v>
      </c>
      <c r="L68" s="104">
        <v>7.8E-2</v>
      </c>
      <c r="M68" s="100">
        <v>3.5000000000000003E-2</v>
      </c>
      <c r="N68" s="101">
        <v>2.9000000000000001E-2</v>
      </c>
      <c r="O68" s="101">
        <v>3.2000000000000001E-2</v>
      </c>
      <c r="P68" s="101">
        <v>4.4999999999999998E-2</v>
      </c>
      <c r="Q68" s="101">
        <v>3.5999999999999997E-2</v>
      </c>
      <c r="R68" s="106">
        <v>4.1000000000000002E-2</v>
      </c>
      <c r="S68" s="103">
        <v>4.3263288009888753E-2</v>
      </c>
      <c r="T68" s="101">
        <v>3.6999999999999998E-2</v>
      </c>
      <c r="U68" s="112"/>
      <c r="V68" s="113"/>
    </row>
    <row r="69" spans="2:22" ht="11.25" customHeight="1">
      <c r="B69" s="38"/>
      <c r="C69" s="36"/>
      <c r="D69" s="37"/>
      <c r="E69" s="83"/>
      <c r="F69" s="83"/>
      <c r="G69" s="83"/>
      <c r="H69" s="83"/>
      <c r="I69" s="83"/>
      <c r="J69" s="83"/>
      <c r="K69" s="83"/>
      <c r="L69" s="83"/>
      <c r="M69" s="83"/>
      <c r="N69" s="83"/>
      <c r="O69" s="83"/>
      <c r="P69" s="83"/>
      <c r="Q69" s="83"/>
      <c r="R69" s="64"/>
      <c r="S69" s="83"/>
      <c r="T69" s="83"/>
      <c r="U69" s="83"/>
      <c r="V69" s="83"/>
    </row>
    <row r="70" spans="2:22" ht="15" customHeight="1">
      <c r="B70" s="9" t="s">
        <v>27</v>
      </c>
      <c r="C70" s="36"/>
      <c r="D70" s="37"/>
      <c r="E70" s="83"/>
      <c r="F70" s="83"/>
      <c r="G70" s="83"/>
      <c r="H70" s="83"/>
      <c r="I70" s="83"/>
      <c r="J70" s="83"/>
      <c r="K70" s="83"/>
      <c r="L70" s="83"/>
      <c r="M70" s="83"/>
      <c r="N70" s="83"/>
      <c r="O70" s="83"/>
      <c r="P70" s="83"/>
      <c r="Q70" s="83"/>
      <c r="R70" s="64"/>
      <c r="S70" s="83"/>
      <c r="T70" s="83"/>
      <c r="U70" s="83"/>
      <c r="V70" s="83"/>
    </row>
    <row r="71" spans="2:22" ht="15" customHeight="1">
      <c r="B71" s="10" t="s">
        <v>28</v>
      </c>
      <c r="C71" s="36"/>
      <c r="D71" s="37"/>
      <c r="E71" s="83"/>
      <c r="F71" s="83"/>
      <c r="G71" s="83"/>
      <c r="H71" s="83"/>
      <c r="I71" s="83"/>
      <c r="J71" s="83"/>
      <c r="K71" s="83"/>
      <c r="L71" s="83"/>
      <c r="M71" s="83"/>
      <c r="N71" s="83"/>
      <c r="O71" s="83"/>
      <c r="P71" s="83"/>
      <c r="Q71" s="83"/>
      <c r="R71" s="64"/>
      <c r="S71" s="83"/>
      <c r="T71" s="83"/>
      <c r="U71" s="83"/>
      <c r="V71" s="83"/>
    </row>
    <row r="72" spans="2:22">
      <c r="U72" s="117"/>
      <c r="V72" s="117"/>
    </row>
    <row r="73" spans="2:22" ht="13.5" thickBot="1">
      <c r="U73" s="117"/>
      <c r="V73" s="117"/>
    </row>
    <row r="74" spans="2:22" ht="39.75" customHeight="1" thickBot="1">
      <c r="B74" s="1113" t="s">
        <v>47</v>
      </c>
      <c r="C74" s="1114"/>
      <c r="D74" s="14"/>
      <c r="E74" s="1232" t="s">
        <v>26</v>
      </c>
      <c r="F74" s="1116"/>
      <c r="G74" s="1116"/>
      <c r="H74" s="1116"/>
      <c r="I74" s="1116"/>
      <c r="J74" s="1116"/>
      <c r="K74" s="1116"/>
      <c r="L74" s="1118" t="s">
        <v>14</v>
      </c>
      <c r="M74" s="1115" t="s">
        <v>23</v>
      </c>
      <c r="N74" s="1116"/>
      <c r="O74" s="1116"/>
      <c r="P74" s="1116"/>
      <c r="Q74" s="1116"/>
      <c r="R74" s="1116"/>
      <c r="S74" s="1116"/>
      <c r="T74" s="1118" t="s">
        <v>14</v>
      </c>
      <c r="U74" s="1130"/>
      <c r="V74" s="1130"/>
    </row>
    <row r="75" spans="2:22" ht="21" customHeight="1">
      <c r="B75" s="15"/>
      <c r="C75" s="1133" t="s">
        <v>46</v>
      </c>
      <c r="D75" s="1134"/>
      <c r="E75" s="1136" t="s">
        <v>40</v>
      </c>
      <c r="F75" s="1125" t="s">
        <v>41</v>
      </c>
      <c r="G75" s="1123" t="s">
        <v>42</v>
      </c>
      <c r="H75" s="1125" t="s">
        <v>43</v>
      </c>
      <c r="I75" s="1123" t="s">
        <v>2</v>
      </c>
      <c r="J75" s="1125" t="s">
        <v>44</v>
      </c>
      <c r="K75" s="1127" t="s">
        <v>3</v>
      </c>
      <c r="L75" s="1119"/>
      <c r="M75" s="1136" t="s">
        <v>40</v>
      </c>
      <c r="N75" s="1125" t="s">
        <v>41</v>
      </c>
      <c r="O75" s="1123" t="s">
        <v>42</v>
      </c>
      <c r="P75" s="1125" t="s">
        <v>43</v>
      </c>
      <c r="Q75" s="1123" t="s">
        <v>2</v>
      </c>
      <c r="R75" s="1123" t="s">
        <v>50</v>
      </c>
      <c r="S75" s="1127" t="s">
        <v>3</v>
      </c>
      <c r="T75" s="1119"/>
      <c r="U75" s="1131"/>
      <c r="V75" s="1131"/>
    </row>
    <row r="76" spans="2:22" ht="21" customHeight="1" thickBot="1">
      <c r="B76" s="16"/>
      <c r="C76" s="1135"/>
      <c r="D76" s="1135"/>
      <c r="E76" s="1137"/>
      <c r="F76" s="1126"/>
      <c r="G76" s="1124"/>
      <c r="H76" s="1126"/>
      <c r="I76" s="1124"/>
      <c r="J76" s="1126"/>
      <c r="K76" s="1128"/>
      <c r="L76" s="1120"/>
      <c r="M76" s="1137"/>
      <c r="N76" s="1126"/>
      <c r="O76" s="1124"/>
      <c r="P76" s="1126"/>
      <c r="Q76" s="1124"/>
      <c r="R76" s="1124"/>
      <c r="S76" s="1128"/>
      <c r="T76" s="1120"/>
      <c r="U76" s="1132"/>
      <c r="V76" s="1132"/>
    </row>
    <row r="77" spans="2:22">
      <c r="B77" s="17" t="s">
        <v>5</v>
      </c>
      <c r="C77" s="18"/>
      <c r="D77" s="18"/>
      <c r="E77" s="1230">
        <v>64588</v>
      </c>
      <c r="F77" s="1161">
        <v>74052</v>
      </c>
      <c r="G77" s="1161">
        <v>138641</v>
      </c>
      <c r="H77" s="1161">
        <v>65965</v>
      </c>
      <c r="I77" s="1161">
        <v>204607</v>
      </c>
      <c r="J77" s="1161">
        <v>75464</v>
      </c>
      <c r="K77" s="1229">
        <v>141430</v>
      </c>
      <c r="L77" s="1144">
        <v>280071</v>
      </c>
      <c r="M77" s="1158">
        <v>80154</v>
      </c>
      <c r="N77" s="1161">
        <v>76209</v>
      </c>
      <c r="O77" s="1161">
        <v>156364</v>
      </c>
      <c r="P77" s="1161">
        <v>66095</v>
      </c>
      <c r="Q77" s="1161">
        <v>222459</v>
      </c>
      <c r="R77" s="1228">
        <v>76637</v>
      </c>
      <c r="S77" s="1229">
        <v>142733</v>
      </c>
      <c r="T77" s="1144">
        <v>299097</v>
      </c>
      <c r="U77" s="1140"/>
      <c r="V77" s="1140"/>
    </row>
    <row r="78" spans="2:22" ht="18" customHeight="1">
      <c r="B78" s="19" t="s">
        <v>19</v>
      </c>
      <c r="C78" s="20"/>
      <c r="D78" s="20"/>
      <c r="E78" s="1153">
        <v>0</v>
      </c>
      <c r="F78" s="1162">
        <v>0</v>
      </c>
      <c r="G78" s="1162">
        <v>0</v>
      </c>
      <c r="H78" s="1162">
        <v>0</v>
      </c>
      <c r="I78" s="1162">
        <v>0</v>
      </c>
      <c r="J78" s="1162">
        <v>0</v>
      </c>
      <c r="K78" s="1225">
        <v>0</v>
      </c>
      <c r="L78" s="1145">
        <v>0</v>
      </c>
      <c r="M78" s="1159"/>
      <c r="N78" s="1162"/>
      <c r="O78" s="1162"/>
      <c r="P78" s="1162"/>
      <c r="Q78" s="1162"/>
      <c r="R78" s="1227"/>
      <c r="S78" s="1225"/>
      <c r="T78" s="1145"/>
      <c r="U78" s="1141"/>
      <c r="V78" s="1141"/>
    </row>
    <row r="79" spans="2:22" ht="27.75" customHeight="1">
      <c r="B79" s="21"/>
      <c r="C79" s="22" t="s">
        <v>15</v>
      </c>
      <c r="D79" s="23"/>
      <c r="E79" s="66">
        <v>18122</v>
      </c>
      <c r="F79" s="67">
        <v>23568</v>
      </c>
      <c r="G79" s="67">
        <v>41691</v>
      </c>
      <c r="H79" s="67">
        <v>23363</v>
      </c>
      <c r="I79" s="68">
        <v>65055</v>
      </c>
      <c r="J79" s="67">
        <v>30555</v>
      </c>
      <c r="K79" s="69">
        <v>53919</v>
      </c>
      <c r="L79" s="70">
        <v>95610</v>
      </c>
      <c r="M79" s="66">
        <v>27180</v>
      </c>
      <c r="N79" s="67">
        <v>26580</v>
      </c>
      <c r="O79" s="67">
        <v>53761</v>
      </c>
      <c r="P79" s="67">
        <v>23733</v>
      </c>
      <c r="Q79" s="68">
        <v>77494</v>
      </c>
      <c r="R79" s="58">
        <v>31414</v>
      </c>
      <c r="S79" s="69">
        <v>55148</v>
      </c>
      <c r="T79" s="70">
        <v>108909</v>
      </c>
      <c r="U79" s="111"/>
      <c r="V79" s="111"/>
    </row>
    <row r="80" spans="2:22" ht="27.75" customHeight="1">
      <c r="B80" s="21"/>
      <c r="C80" s="24" t="s">
        <v>16</v>
      </c>
      <c r="D80" s="25"/>
      <c r="E80" s="71">
        <v>19258</v>
      </c>
      <c r="F80" s="72">
        <v>22649</v>
      </c>
      <c r="G80" s="72">
        <v>41908</v>
      </c>
      <c r="H80" s="72">
        <v>20342</v>
      </c>
      <c r="I80" s="73">
        <v>62250</v>
      </c>
      <c r="J80" s="72">
        <v>20406</v>
      </c>
      <c r="K80" s="74">
        <v>40748</v>
      </c>
      <c r="L80" s="75">
        <v>82656</v>
      </c>
      <c r="M80" s="71">
        <v>21247</v>
      </c>
      <c r="N80" s="72">
        <v>22038</v>
      </c>
      <c r="O80" s="72">
        <v>43285</v>
      </c>
      <c r="P80" s="72">
        <v>19502</v>
      </c>
      <c r="Q80" s="73">
        <v>62788</v>
      </c>
      <c r="R80" s="61">
        <v>22830</v>
      </c>
      <c r="S80" s="74">
        <v>42332</v>
      </c>
      <c r="T80" s="75">
        <v>85618</v>
      </c>
      <c r="U80" s="111"/>
      <c r="V80" s="111"/>
    </row>
    <row r="81" spans="2:22" ht="27.75" customHeight="1">
      <c r="B81" s="21"/>
      <c r="C81" s="24" t="s">
        <v>17</v>
      </c>
      <c r="D81" s="25"/>
      <c r="E81" s="71">
        <v>25970</v>
      </c>
      <c r="F81" s="72">
        <v>26376</v>
      </c>
      <c r="G81" s="72">
        <v>52346</v>
      </c>
      <c r="H81" s="72">
        <v>20819</v>
      </c>
      <c r="I81" s="73">
        <v>73166</v>
      </c>
      <c r="J81" s="72">
        <v>21683</v>
      </c>
      <c r="K81" s="74">
        <v>42502</v>
      </c>
      <c r="L81" s="75">
        <v>94849</v>
      </c>
      <c r="M81" s="71">
        <v>30501</v>
      </c>
      <c r="N81" s="72">
        <v>26273</v>
      </c>
      <c r="O81" s="72">
        <v>56775</v>
      </c>
      <c r="P81" s="72">
        <v>21464</v>
      </c>
      <c r="Q81" s="73">
        <v>78239</v>
      </c>
      <c r="R81" s="61">
        <v>21518</v>
      </c>
      <c r="S81" s="74">
        <v>42982</v>
      </c>
      <c r="T81" s="75">
        <v>99757</v>
      </c>
      <c r="U81" s="111"/>
      <c r="V81" s="111"/>
    </row>
    <row r="82" spans="2:22" ht="27.75" customHeight="1">
      <c r="B82" s="26"/>
      <c r="C82" s="27" t="s">
        <v>18</v>
      </c>
      <c r="D82" s="28"/>
      <c r="E82" s="76">
        <v>1236</v>
      </c>
      <c r="F82" s="77">
        <v>1458</v>
      </c>
      <c r="G82" s="77">
        <v>2694</v>
      </c>
      <c r="H82" s="77">
        <v>1440</v>
      </c>
      <c r="I82" s="78">
        <v>4135</v>
      </c>
      <c r="J82" s="77">
        <v>2818</v>
      </c>
      <c r="K82" s="79">
        <v>4259</v>
      </c>
      <c r="L82" s="80">
        <v>6954</v>
      </c>
      <c r="M82" s="76">
        <v>1225</v>
      </c>
      <c r="N82" s="77">
        <v>1316</v>
      </c>
      <c r="O82" s="77">
        <v>2542</v>
      </c>
      <c r="P82" s="77">
        <v>1395</v>
      </c>
      <c r="Q82" s="78">
        <v>3937</v>
      </c>
      <c r="R82" s="63">
        <v>874</v>
      </c>
      <c r="S82" s="79">
        <v>2269</v>
      </c>
      <c r="T82" s="80">
        <v>4812</v>
      </c>
      <c r="U82" s="111"/>
      <c r="V82" s="111"/>
    </row>
    <row r="83" spans="2:22">
      <c r="B83" s="29" t="s">
        <v>6</v>
      </c>
      <c r="C83" s="30"/>
      <c r="D83" s="31"/>
      <c r="E83" s="1152">
        <v>50166</v>
      </c>
      <c r="F83" s="1154">
        <v>65073</v>
      </c>
      <c r="G83" s="1154">
        <v>115240</v>
      </c>
      <c r="H83" s="1154">
        <v>66701</v>
      </c>
      <c r="I83" s="1154">
        <v>181941</v>
      </c>
      <c r="J83" s="1154">
        <v>88385</v>
      </c>
      <c r="K83" s="1224">
        <v>155086</v>
      </c>
      <c r="L83" s="1164">
        <v>270326</v>
      </c>
      <c r="M83" s="1152">
        <v>57229</v>
      </c>
      <c r="N83" s="1154">
        <v>73361</v>
      </c>
      <c r="O83" s="1154">
        <v>130590</v>
      </c>
      <c r="P83" s="1154">
        <v>69813</v>
      </c>
      <c r="Q83" s="1154">
        <v>200403</v>
      </c>
      <c r="R83" s="1226">
        <v>91760</v>
      </c>
      <c r="S83" s="1224">
        <v>161573</v>
      </c>
      <c r="T83" s="1164">
        <v>292164</v>
      </c>
      <c r="U83" s="1140"/>
      <c r="V83" s="1140"/>
    </row>
    <row r="84" spans="2:22" ht="18" customHeight="1">
      <c r="B84" s="19" t="s">
        <v>20</v>
      </c>
      <c r="C84" s="20"/>
      <c r="D84" s="20"/>
      <c r="E84" s="1153">
        <v>0</v>
      </c>
      <c r="F84" s="1162">
        <v>0</v>
      </c>
      <c r="G84" s="1162">
        <v>0</v>
      </c>
      <c r="H84" s="1162">
        <v>0</v>
      </c>
      <c r="I84" s="1162">
        <v>0</v>
      </c>
      <c r="J84" s="1162">
        <v>0</v>
      </c>
      <c r="K84" s="1225">
        <v>0</v>
      </c>
      <c r="L84" s="1145">
        <v>0</v>
      </c>
      <c r="M84" s="1153"/>
      <c r="N84" s="1162"/>
      <c r="O84" s="1162"/>
      <c r="P84" s="1162">
        <v>0</v>
      </c>
      <c r="Q84" s="1162"/>
      <c r="R84" s="1227"/>
      <c r="S84" s="1225"/>
      <c r="T84" s="1145"/>
      <c r="U84" s="1141"/>
      <c r="V84" s="1141"/>
    </row>
    <row r="85" spans="2:22" ht="27.75" customHeight="1">
      <c r="B85" s="21"/>
      <c r="C85" s="22" t="s">
        <v>15</v>
      </c>
      <c r="D85" s="23"/>
      <c r="E85" s="66">
        <v>17809</v>
      </c>
      <c r="F85" s="67">
        <v>23516</v>
      </c>
      <c r="G85" s="67">
        <v>41325</v>
      </c>
      <c r="H85" s="67">
        <v>23387</v>
      </c>
      <c r="I85" s="68">
        <v>64712</v>
      </c>
      <c r="J85" s="67">
        <v>30063</v>
      </c>
      <c r="K85" s="69">
        <v>53450</v>
      </c>
      <c r="L85" s="70">
        <v>94776</v>
      </c>
      <c r="M85" s="66">
        <v>22817</v>
      </c>
      <c r="N85" s="67">
        <v>25322</v>
      </c>
      <c r="O85" s="67">
        <v>48139</v>
      </c>
      <c r="P85" s="67">
        <v>24756</v>
      </c>
      <c r="Q85" s="68">
        <v>72896</v>
      </c>
      <c r="R85" s="58">
        <v>29901</v>
      </c>
      <c r="S85" s="69">
        <v>54658</v>
      </c>
      <c r="T85" s="70">
        <v>102797</v>
      </c>
      <c r="U85" s="111"/>
      <c r="V85" s="111"/>
    </row>
    <row r="86" spans="2:22" ht="27.75" customHeight="1">
      <c r="B86" s="21"/>
      <c r="C86" s="24" t="s">
        <v>16</v>
      </c>
      <c r="D86" s="25"/>
      <c r="E86" s="71">
        <v>18511</v>
      </c>
      <c r="F86" s="72">
        <v>21743</v>
      </c>
      <c r="G86" s="72">
        <v>40255</v>
      </c>
      <c r="H86" s="72">
        <v>21176</v>
      </c>
      <c r="I86" s="73">
        <v>61432</v>
      </c>
      <c r="J86" s="72">
        <v>24854</v>
      </c>
      <c r="K86" s="74">
        <v>46031</v>
      </c>
      <c r="L86" s="75">
        <v>86286</v>
      </c>
      <c r="M86" s="71">
        <v>18316</v>
      </c>
      <c r="N86" s="72">
        <v>22868</v>
      </c>
      <c r="O86" s="72">
        <v>41184</v>
      </c>
      <c r="P86" s="72">
        <v>20508</v>
      </c>
      <c r="Q86" s="73">
        <v>61692</v>
      </c>
      <c r="R86" s="61">
        <v>24471</v>
      </c>
      <c r="S86" s="74">
        <v>44979</v>
      </c>
      <c r="T86" s="75">
        <v>86164</v>
      </c>
      <c r="U86" s="111"/>
      <c r="V86" s="111"/>
    </row>
    <row r="87" spans="2:22" ht="27.75" customHeight="1">
      <c r="B87" s="21"/>
      <c r="C87" s="24" t="s">
        <v>17</v>
      </c>
      <c r="D87" s="25"/>
      <c r="E87" s="71">
        <v>12709</v>
      </c>
      <c r="F87" s="72">
        <v>18655</v>
      </c>
      <c r="G87" s="72">
        <v>31365</v>
      </c>
      <c r="H87" s="72">
        <v>19987</v>
      </c>
      <c r="I87" s="73">
        <v>51352</v>
      </c>
      <c r="J87" s="72">
        <v>31246</v>
      </c>
      <c r="K87" s="74">
        <v>51233</v>
      </c>
      <c r="L87" s="75">
        <v>82599</v>
      </c>
      <c r="M87" s="71">
        <v>14505</v>
      </c>
      <c r="N87" s="72">
        <v>23889</v>
      </c>
      <c r="O87" s="72">
        <v>38394</v>
      </c>
      <c r="P87" s="72">
        <v>23021</v>
      </c>
      <c r="Q87" s="73">
        <v>61416</v>
      </c>
      <c r="R87" s="61">
        <v>35351</v>
      </c>
      <c r="S87" s="74">
        <v>58373</v>
      </c>
      <c r="T87" s="75">
        <v>96767</v>
      </c>
      <c r="U87" s="111"/>
      <c r="V87" s="111"/>
    </row>
    <row r="88" spans="2:22" ht="27.75" customHeight="1">
      <c r="B88" s="26"/>
      <c r="C88" s="27" t="s">
        <v>18</v>
      </c>
      <c r="D88" s="28"/>
      <c r="E88" s="76">
        <v>1136</v>
      </c>
      <c r="F88" s="77">
        <v>1157</v>
      </c>
      <c r="G88" s="77">
        <v>2293</v>
      </c>
      <c r="H88" s="77">
        <v>2150</v>
      </c>
      <c r="I88" s="78">
        <v>4444</v>
      </c>
      <c r="J88" s="77">
        <v>2220</v>
      </c>
      <c r="K88" s="79">
        <v>4370</v>
      </c>
      <c r="L88" s="80">
        <v>6664</v>
      </c>
      <c r="M88" s="76">
        <v>1590</v>
      </c>
      <c r="N88" s="77">
        <v>1280</v>
      </c>
      <c r="O88" s="77">
        <v>2871</v>
      </c>
      <c r="P88" s="77">
        <v>1526</v>
      </c>
      <c r="Q88" s="78">
        <v>4397</v>
      </c>
      <c r="R88" s="63">
        <v>2036</v>
      </c>
      <c r="S88" s="79">
        <v>3562</v>
      </c>
      <c r="T88" s="80">
        <v>6434</v>
      </c>
      <c r="U88" s="111"/>
      <c r="V88" s="111"/>
    </row>
    <row r="89" spans="2:22">
      <c r="B89" s="32" t="s">
        <v>7</v>
      </c>
      <c r="C89" s="31"/>
      <c r="D89" s="31"/>
      <c r="E89" s="1152">
        <v>1527</v>
      </c>
      <c r="F89" s="1154">
        <v>2650</v>
      </c>
      <c r="G89" s="1154">
        <v>4177</v>
      </c>
      <c r="H89" s="1154">
        <v>3560</v>
      </c>
      <c r="I89" s="1154">
        <v>7738</v>
      </c>
      <c r="J89" s="1154">
        <v>6680</v>
      </c>
      <c r="K89" s="1224">
        <v>10241</v>
      </c>
      <c r="L89" s="1164">
        <v>14418</v>
      </c>
      <c r="M89" s="1152">
        <v>296</v>
      </c>
      <c r="N89" s="1154">
        <v>4205</v>
      </c>
      <c r="O89" s="1154">
        <v>4501</v>
      </c>
      <c r="P89" s="1154">
        <v>3884</v>
      </c>
      <c r="Q89" s="1154">
        <v>8385</v>
      </c>
      <c r="R89" s="1226">
        <v>7772</v>
      </c>
      <c r="S89" s="1224">
        <v>11657</v>
      </c>
      <c r="T89" s="1164">
        <v>16158</v>
      </c>
      <c r="U89" s="1140"/>
      <c r="V89" s="1140"/>
    </row>
    <row r="90" spans="2:22" ht="18" customHeight="1">
      <c r="B90" s="19" t="s">
        <v>21</v>
      </c>
      <c r="C90" s="30"/>
      <c r="D90" s="30"/>
      <c r="E90" s="1153">
        <v>0</v>
      </c>
      <c r="F90" s="1162">
        <v>0</v>
      </c>
      <c r="G90" s="1162">
        <v>0</v>
      </c>
      <c r="H90" s="1162">
        <v>0</v>
      </c>
      <c r="I90" s="1162">
        <v>0</v>
      </c>
      <c r="J90" s="1162">
        <v>0</v>
      </c>
      <c r="K90" s="1225">
        <v>0</v>
      </c>
      <c r="L90" s="1145">
        <v>0</v>
      </c>
      <c r="M90" s="1153"/>
      <c r="N90" s="1162"/>
      <c r="O90" s="1162"/>
      <c r="P90" s="1162">
        <v>0</v>
      </c>
      <c r="Q90" s="1162"/>
      <c r="R90" s="1227"/>
      <c r="S90" s="1225"/>
      <c r="T90" s="1145"/>
      <c r="U90" s="1141"/>
      <c r="V90" s="1141"/>
    </row>
    <row r="91" spans="2:22" ht="27.75" customHeight="1">
      <c r="B91" s="21"/>
      <c r="C91" s="22" t="s">
        <v>15</v>
      </c>
      <c r="D91" s="23"/>
      <c r="E91" s="66">
        <v>1390</v>
      </c>
      <c r="F91" s="67">
        <v>1522</v>
      </c>
      <c r="G91" s="67">
        <v>2912</v>
      </c>
      <c r="H91" s="67">
        <v>1603</v>
      </c>
      <c r="I91" s="68">
        <v>4516</v>
      </c>
      <c r="J91" s="67">
        <v>2899</v>
      </c>
      <c r="K91" s="69">
        <v>4502</v>
      </c>
      <c r="L91" s="70">
        <v>7415</v>
      </c>
      <c r="M91" s="66">
        <v>1159</v>
      </c>
      <c r="N91" s="67">
        <v>1871</v>
      </c>
      <c r="O91" s="67">
        <v>3031</v>
      </c>
      <c r="P91" s="67">
        <v>1515</v>
      </c>
      <c r="Q91" s="68">
        <v>4547</v>
      </c>
      <c r="R91" s="58">
        <v>2917</v>
      </c>
      <c r="S91" s="69">
        <v>4432</v>
      </c>
      <c r="T91" s="70">
        <v>7464</v>
      </c>
      <c r="U91" s="111"/>
      <c r="V91" s="111"/>
    </row>
    <row r="92" spans="2:22" ht="27.75" customHeight="1">
      <c r="B92" s="21"/>
      <c r="C92" s="24" t="s">
        <v>16</v>
      </c>
      <c r="D92" s="25"/>
      <c r="E92" s="71">
        <v>1244</v>
      </c>
      <c r="F92" s="72">
        <v>1653</v>
      </c>
      <c r="G92" s="72">
        <v>2898</v>
      </c>
      <c r="H92" s="72">
        <v>1742</v>
      </c>
      <c r="I92" s="73">
        <v>4640</v>
      </c>
      <c r="J92" s="72">
        <v>1958</v>
      </c>
      <c r="K92" s="74">
        <v>3700</v>
      </c>
      <c r="L92" s="75">
        <v>6598</v>
      </c>
      <c r="M92" s="71">
        <v>786</v>
      </c>
      <c r="N92" s="72">
        <v>2120</v>
      </c>
      <c r="O92" s="72">
        <v>2906</v>
      </c>
      <c r="P92" s="72">
        <v>1669</v>
      </c>
      <c r="Q92" s="73">
        <v>4576</v>
      </c>
      <c r="R92" s="61">
        <v>2343</v>
      </c>
      <c r="S92" s="74">
        <v>4013</v>
      </c>
      <c r="T92" s="75">
        <v>6920</v>
      </c>
      <c r="U92" s="111"/>
      <c r="V92" s="111"/>
    </row>
    <row r="93" spans="2:22" ht="27.75" customHeight="1">
      <c r="B93" s="21"/>
      <c r="C93" s="24" t="s">
        <v>17</v>
      </c>
      <c r="D93" s="25"/>
      <c r="E93" s="71">
        <v>572</v>
      </c>
      <c r="F93" s="72">
        <v>1249</v>
      </c>
      <c r="G93" s="72">
        <v>1822</v>
      </c>
      <c r="H93" s="72">
        <v>1919</v>
      </c>
      <c r="I93" s="73">
        <v>3741</v>
      </c>
      <c r="J93" s="72">
        <v>4397</v>
      </c>
      <c r="K93" s="74">
        <v>6317</v>
      </c>
      <c r="L93" s="75">
        <v>8139</v>
      </c>
      <c r="M93" s="71">
        <v>289</v>
      </c>
      <c r="N93" s="72">
        <v>2249</v>
      </c>
      <c r="O93" s="72">
        <v>2538</v>
      </c>
      <c r="P93" s="72">
        <v>2446</v>
      </c>
      <c r="Q93" s="73">
        <v>4984</v>
      </c>
      <c r="R93" s="61">
        <v>4564</v>
      </c>
      <c r="S93" s="74">
        <v>7010</v>
      </c>
      <c r="T93" s="75">
        <v>9548</v>
      </c>
      <c r="U93" s="111"/>
      <c r="V93" s="111"/>
    </row>
    <row r="94" spans="2:22" ht="27.75" customHeight="1">
      <c r="B94" s="21"/>
      <c r="C94" s="24" t="s">
        <v>18</v>
      </c>
      <c r="D94" s="25"/>
      <c r="E94" s="71">
        <v>197</v>
      </c>
      <c r="F94" s="72">
        <v>147</v>
      </c>
      <c r="G94" s="72">
        <v>345</v>
      </c>
      <c r="H94" s="72">
        <v>154</v>
      </c>
      <c r="I94" s="73">
        <v>500</v>
      </c>
      <c r="J94" s="72">
        <v>39</v>
      </c>
      <c r="K94" s="74">
        <v>194</v>
      </c>
      <c r="L94" s="75">
        <v>539</v>
      </c>
      <c r="M94" s="71">
        <v>57</v>
      </c>
      <c r="N94" s="72">
        <v>55</v>
      </c>
      <c r="O94" s="72">
        <v>113</v>
      </c>
      <c r="P94" s="72">
        <v>50</v>
      </c>
      <c r="Q94" s="73">
        <v>163</v>
      </c>
      <c r="R94" s="81" t="s">
        <v>30</v>
      </c>
      <c r="S94" s="82" t="s">
        <v>31</v>
      </c>
      <c r="T94" s="75">
        <v>93</v>
      </c>
      <c r="U94" s="111"/>
      <c r="V94" s="111"/>
    </row>
    <row r="95" spans="2:22" ht="27.75" customHeight="1">
      <c r="B95" s="26"/>
      <c r="C95" s="47" t="s">
        <v>38</v>
      </c>
      <c r="D95" s="28"/>
      <c r="E95" s="76">
        <v>-1877</v>
      </c>
      <c r="F95" s="77">
        <v>-1923</v>
      </c>
      <c r="G95" s="77">
        <v>-3800</v>
      </c>
      <c r="H95" s="77">
        <v>-1859</v>
      </c>
      <c r="I95" s="78">
        <v>-5660</v>
      </c>
      <c r="J95" s="77">
        <v>-2613</v>
      </c>
      <c r="K95" s="79">
        <v>-4473</v>
      </c>
      <c r="L95" s="80">
        <v>-8274</v>
      </c>
      <c r="M95" s="76">
        <v>-1997</v>
      </c>
      <c r="N95" s="77">
        <v>-2091</v>
      </c>
      <c r="O95" s="77">
        <v>-4089</v>
      </c>
      <c r="P95" s="77">
        <v>-1796</v>
      </c>
      <c r="Q95" s="78">
        <v>-5885</v>
      </c>
      <c r="R95" s="63">
        <v>-1982</v>
      </c>
      <c r="S95" s="79">
        <v>-3779</v>
      </c>
      <c r="T95" s="80">
        <v>-7868</v>
      </c>
      <c r="U95" s="111"/>
      <c r="V95" s="111"/>
    </row>
    <row r="96" spans="2:22">
      <c r="B96" s="29" t="s">
        <v>8</v>
      </c>
      <c r="C96" s="30"/>
      <c r="D96" s="30"/>
      <c r="E96" s="1231">
        <v>3.0448636234050339E-2</v>
      </c>
      <c r="F96" s="1171">
        <v>4.0728031965967727E-2</v>
      </c>
      <c r="G96" s="1171">
        <v>3.6253172188880724E-2</v>
      </c>
      <c r="H96" s="1171">
        <v>5.3384592840681797E-2</v>
      </c>
      <c r="I96" s="1171">
        <v>4.2533701594499755E-2</v>
      </c>
      <c r="J96" s="1171">
        <v>7.5581022889811292E-2</v>
      </c>
      <c r="K96" s="1214">
        <v>6.6034521713467936E-2</v>
      </c>
      <c r="L96" s="1184">
        <v>5.3338736192662425E-2</v>
      </c>
      <c r="M96" s="1231">
        <v>5.0000000000000001E-3</v>
      </c>
      <c r="N96" s="1171">
        <v>5.7000000000000002E-2</v>
      </c>
      <c r="O96" s="1171">
        <v>3.4000000000000002E-2</v>
      </c>
      <c r="P96" s="1171">
        <v>5.6000000000000001E-2</v>
      </c>
      <c r="Q96" s="1171">
        <v>4.2000000000000003E-2</v>
      </c>
      <c r="R96" s="1222">
        <v>8.5000000000000006E-2</v>
      </c>
      <c r="S96" s="1214">
        <v>7.1999999999999995E-2</v>
      </c>
      <c r="T96" s="1184">
        <v>5.5E-2</v>
      </c>
      <c r="U96" s="1187"/>
      <c r="V96" s="1187"/>
    </row>
    <row r="97" spans="2:22" ht="18" customHeight="1">
      <c r="B97" s="19" t="s">
        <v>22</v>
      </c>
      <c r="C97" s="30"/>
      <c r="D97" s="30"/>
      <c r="E97" s="1170">
        <v>0</v>
      </c>
      <c r="F97" s="1173">
        <v>0</v>
      </c>
      <c r="G97" s="1173">
        <v>0</v>
      </c>
      <c r="H97" s="1173">
        <v>0</v>
      </c>
      <c r="I97" s="1173">
        <v>0</v>
      </c>
      <c r="J97" s="1173">
        <v>0</v>
      </c>
      <c r="K97" s="1215">
        <v>0</v>
      </c>
      <c r="L97" s="1185">
        <v>0</v>
      </c>
      <c r="M97" s="1170"/>
      <c r="N97" s="1173"/>
      <c r="O97" s="1173"/>
      <c r="P97" s="1173"/>
      <c r="Q97" s="1173"/>
      <c r="R97" s="1223"/>
      <c r="S97" s="1215"/>
      <c r="T97" s="1185"/>
      <c r="U97" s="1188"/>
      <c r="V97" s="1188"/>
    </row>
    <row r="98" spans="2:22" ht="27.75" customHeight="1">
      <c r="B98" s="21"/>
      <c r="C98" s="22" t="s">
        <v>15</v>
      </c>
      <c r="D98" s="23"/>
      <c r="E98" s="92">
        <v>7.8061491878888195E-2</v>
      </c>
      <c r="F98" s="88">
        <v>6.4748222775437569E-2</v>
      </c>
      <c r="G98" s="88">
        <v>7.0485557467056009E-2</v>
      </c>
      <c r="H98" s="88">
        <v>6.8551019469266478E-2</v>
      </c>
      <c r="I98" s="89">
        <v>6.9786417097806183E-2</v>
      </c>
      <c r="J98" s="88">
        <v>9.6431235663115317E-2</v>
      </c>
      <c r="K98" s="90">
        <v>8.4232332425298997E-2</v>
      </c>
      <c r="L98" s="91">
        <v>7.8238274262805149E-2</v>
      </c>
      <c r="M98" s="92">
        <v>5.0836672494053894E-2</v>
      </c>
      <c r="N98" s="88">
        <v>7.3915374996030694E-2</v>
      </c>
      <c r="O98" s="88">
        <v>6.2976623019912512E-2</v>
      </c>
      <c r="P98" s="88">
        <v>6.1212086819611246E-2</v>
      </c>
      <c r="Q98" s="89">
        <v>6.2377360115274567E-2</v>
      </c>
      <c r="R98" s="108">
        <v>9.7554316537745142E-2</v>
      </c>
      <c r="S98" s="90">
        <v>8.1093659537615201E-2</v>
      </c>
      <c r="T98" s="91">
        <v>7.2609570812341553E-2</v>
      </c>
      <c r="U98" s="113"/>
      <c r="V98" s="113"/>
    </row>
    <row r="99" spans="2:22" ht="27.75" customHeight="1">
      <c r="B99" s="21"/>
      <c r="C99" s="24" t="s">
        <v>16</v>
      </c>
      <c r="D99" s="25"/>
      <c r="E99" s="93">
        <v>6.7250109667148769E-2</v>
      </c>
      <c r="F99" s="94">
        <v>7.6033057518884783E-2</v>
      </c>
      <c r="G99" s="94">
        <v>7.199422176505732E-2</v>
      </c>
      <c r="H99" s="94">
        <v>8.2269975524661518E-2</v>
      </c>
      <c r="I99" s="95">
        <v>7.5536479071639878E-2</v>
      </c>
      <c r="J99" s="94">
        <v>7.878072887137727E-2</v>
      </c>
      <c r="K99" s="96">
        <v>8.0385968417918549E-2</v>
      </c>
      <c r="L99" s="97">
        <v>7.6470971005660943E-2</v>
      </c>
      <c r="M99" s="93">
        <v>4.2927904102373626E-2</v>
      </c>
      <c r="N99" s="94">
        <v>9.2719886777141713E-2</v>
      </c>
      <c r="O99" s="94">
        <v>7.057572075547483E-2</v>
      </c>
      <c r="P99" s="94">
        <v>8.1419618488829129E-2</v>
      </c>
      <c r="Q99" s="95">
        <v>7.4180540599299113E-2</v>
      </c>
      <c r="R99" s="98">
        <v>9.5778991156918167E-2</v>
      </c>
      <c r="S99" s="96">
        <v>8.9231857297831715E-2</v>
      </c>
      <c r="T99" s="97">
        <v>8.0314673734002001E-2</v>
      </c>
      <c r="U99" s="113"/>
      <c r="V99" s="113"/>
    </row>
    <row r="100" spans="2:22" ht="27.75" customHeight="1">
      <c r="B100" s="21"/>
      <c r="C100" s="24" t="s">
        <v>17</v>
      </c>
      <c r="D100" s="25"/>
      <c r="E100" s="93">
        <v>4.5024102045668167E-2</v>
      </c>
      <c r="F100" s="94">
        <v>6.6991944818861282E-2</v>
      </c>
      <c r="G100" s="94">
        <v>5.809041468820627E-2</v>
      </c>
      <c r="H100" s="94">
        <v>9.6046188041350608E-2</v>
      </c>
      <c r="I100" s="95">
        <v>7.2863410935125481E-2</v>
      </c>
      <c r="J100" s="94">
        <v>0.14074463837354148</v>
      </c>
      <c r="K100" s="96">
        <v>0.12330693505933486</v>
      </c>
      <c r="L100" s="97">
        <v>9.8542281445114899E-2</v>
      </c>
      <c r="M100" s="93">
        <v>1.9929996461770228E-2</v>
      </c>
      <c r="N100" s="94">
        <v>9.4164449125891211E-2</v>
      </c>
      <c r="O100" s="94">
        <v>6.6119369072044701E-2</v>
      </c>
      <c r="P100" s="94">
        <v>0.10624914087852323</v>
      </c>
      <c r="Q100" s="95">
        <v>8.1161796599715397E-2</v>
      </c>
      <c r="R100" s="98">
        <v>0.12910907044742254</v>
      </c>
      <c r="S100" s="96">
        <v>0.12009344572493849</v>
      </c>
      <c r="T100" s="97">
        <v>9.8678097666083181E-2</v>
      </c>
      <c r="U100" s="113"/>
      <c r="V100" s="113"/>
    </row>
    <row r="101" spans="2:22" ht="27.75" customHeight="1" thickBot="1">
      <c r="B101" s="33"/>
      <c r="C101" s="34" t="s">
        <v>18</v>
      </c>
      <c r="D101" s="35"/>
      <c r="E101" s="105">
        <v>0.17408358806561888</v>
      </c>
      <c r="F101" s="101">
        <v>0.12769127828913124</v>
      </c>
      <c r="G101" s="101">
        <v>0.1506790242436522</v>
      </c>
      <c r="H101" s="101">
        <v>7.2051944833716908E-2</v>
      </c>
      <c r="I101" s="102">
        <v>0.11263806607370903</v>
      </c>
      <c r="J101" s="106">
        <v>1.7712898760515419E-2</v>
      </c>
      <c r="K101" s="103">
        <v>4.4444269197789564E-2</v>
      </c>
      <c r="L101" s="104">
        <v>8.1010043379205102E-2</v>
      </c>
      <c r="M101" s="100">
        <v>3.6390439259235463E-2</v>
      </c>
      <c r="N101" s="101">
        <v>4.3446748090423572E-2</v>
      </c>
      <c r="O101" s="101">
        <v>3.9537689778746915E-2</v>
      </c>
      <c r="P101" s="101">
        <v>3.2870320828200648E-2</v>
      </c>
      <c r="Q101" s="102">
        <v>3.7223699672529337E-2</v>
      </c>
      <c r="R101" s="106">
        <v>-3.4464270894780297E-2</v>
      </c>
      <c r="S101" s="107" t="s">
        <v>48</v>
      </c>
      <c r="T101" s="104">
        <v>1.4536710102912338E-2</v>
      </c>
      <c r="U101" s="113"/>
      <c r="V101" s="113"/>
    </row>
    <row r="102" spans="2:22" ht="11.25" customHeight="1">
      <c r="B102" s="38"/>
      <c r="C102" s="36"/>
      <c r="D102" s="37"/>
      <c r="E102" s="83"/>
      <c r="F102" s="83"/>
      <c r="G102" s="83"/>
      <c r="H102" s="83"/>
      <c r="I102" s="83"/>
      <c r="J102" s="83"/>
      <c r="K102" s="83"/>
      <c r="L102" s="83"/>
      <c r="M102" s="83"/>
      <c r="N102" s="83"/>
      <c r="O102" s="83"/>
      <c r="P102" s="83"/>
      <c r="Q102" s="83"/>
      <c r="R102" s="64"/>
      <c r="S102" s="83"/>
      <c r="T102" s="83"/>
      <c r="U102" s="83"/>
      <c r="V102" s="83"/>
    </row>
    <row r="103" spans="2:22" ht="15" customHeight="1">
      <c r="B103" s="9" t="s">
        <v>27</v>
      </c>
      <c r="C103" s="36"/>
      <c r="D103" s="37"/>
      <c r="E103" s="83"/>
      <c r="F103" s="83"/>
      <c r="G103" s="83"/>
      <c r="H103" s="83"/>
      <c r="I103" s="83"/>
      <c r="J103" s="83"/>
      <c r="K103" s="83"/>
      <c r="L103" s="83"/>
      <c r="M103" s="83"/>
      <c r="N103" s="83"/>
      <c r="O103" s="83"/>
      <c r="P103" s="83"/>
      <c r="Q103" s="83"/>
      <c r="R103" s="64"/>
      <c r="S103" s="83"/>
      <c r="T103" s="83"/>
      <c r="U103" s="83"/>
      <c r="V103" s="83"/>
    </row>
    <row r="104" spans="2:22" ht="15" customHeight="1">
      <c r="B104" s="10" t="s">
        <v>28</v>
      </c>
      <c r="C104" s="36"/>
      <c r="D104" s="37"/>
      <c r="E104" s="83"/>
      <c r="G104" s="83"/>
      <c r="H104" s="83"/>
      <c r="I104" s="83"/>
      <c r="J104" s="83"/>
      <c r="K104" s="83"/>
      <c r="L104" s="83"/>
      <c r="M104" s="83"/>
      <c r="N104" s="83"/>
      <c r="O104" s="83"/>
      <c r="P104" s="83"/>
      <c r="Q104" s="83"/>
      <c r="R104" s="64"/>
      <c r="S104" s="83"/>
      <c r="T104" s="83"/>
      <c r="U104" s="83"/>
      <c r="V104" s="83"/>
    </row>
    <row r="105" spans="2:22" ht="15" customHeight="1">
      <c r="B105" s="38"/>
      <c r="C105" s="36"/>
      <c r="D105" s="37"/>
      <c r="E105" s="83"/>
      <c r="F105" s="85"/>
      <c r="G105" s="83"/>
      <c r="H105" s="83"/>
      <c r="I105" s="83"/>
      <c r="J105" s="83"/>
      <c r="K105" s="83"/>
      <c r="L105" s="83"/>
      <c r="M105" s="83"/>
      <c r="N105" s="83"/>
      <c r="O105" s="83"/>
      <c r="P105" s="83"/>
      <c r="Q105" s="83"/>
      <c r="R105" s="64"/>
      <c r="S105" s="83"/>
      <c r="T105" s="83"/>
      <c r="U105" s="83"/>
      <c r="V105" s="83"/>
    </row>
    <row r="106" spans="2:22" ht="15" customHeight="1"/>
  </sheetData>
  <mergeCells count="287">
    <mergeCell ref="B74:C74"/>
    <mergeCell ref="M56:M57"/>
    <mergeCell ref="N56:N57"/>
    <mergeCell ref="O56:O57"/>
    <mergeCell ref="P56:P57"/>
    <mergeCell ref="Q56:Q57"/>
    <mergeCell ref="R56:R57"/>
    <mergeCell ref="S56:S57"/>
    <mergeCell ref="M44:M45"/>
    <mergeCell ref="N44:N45"/>
    <mergeCell ref="O44:O45"/>
    <mergeCell ref="P44:P45"/>
    <mergeCell ref="Q44:Q45"/>
    <mergeCell ref="R44:R45"/>
    <mergeCell ref="S44:S45"/>
    <mergeCell ref="I50:I51"/>
    <mergeCell ref="R63:R64"/>
    <mergeCell ref="S63:S64"/>
    <mergeCell ref="N63:N64"/>
    <mergeCell ref="O63:O64"/>
    <mergeCell ref="P63:P64"/>
    <mergeCell ref="Q63:Q64"/>
    <mergeCell ref="J63:J64"/>
    <mergeCell ref="K63:K64"/>
    <mergeCell ref="T63:T64"/>
    <mergeCell ref="M41:S41"/>
    <mergeCell ref="J44:J45"/>
    <mergeCell ref="K44:K45"/>
    <mergeCell ref="L44:L45"/>
    <mergeCell ref="E50:E51"/>
    <mergeCell ref="F50:F51"/>
    <mergeCell ref="G50:G51"/>
    <mergeCell ref="H50:H51"/>
    <mergeCell ref="M42:M43"/>
    <mergeCell ref="N42:N43"/>
    <mergeCell ref="O42:O43"/>
    <mergeCell ref="P42:P43"/>
    <mergeCell ref="Q42:Q43"/>
    <mergeCell ref="R42:R43"/>
    <mergeCell ref="S42:S43"/>
    <mergeCell ref="M50:M51"/>
    <mergeCell ref="N50:N51"/>
    <mergeCell ref="O50:O51"/>
    <mergeCell ref="P50:P51"/>
    <mergeCell ref="Q50:Q51"/>
    <mergeCell ref="R50:R51"/>
    <mergeCell ref="S50:S51"/>
    <mergeCell ref="M63:M64"/>
    <mergeCell ref="T96:T97"/>
    <mergeCell ref="O89:O90"/>
    <mergeCell ref="P89:P90"/>
    <mergeCell ref="Q89:Q90"/>
    <mergeCell ref="R89:R90"/>
    <mergeCell ref="S89:S90"/>
    <mergeCell ref="T89:T90"/>
    <mergeCell ref="T77:T78"/>
    <mergeCell ref="M83:M84"/>
    <mergeCell ref="N83:N84"/>
    <mergeCell ref="O83:O84"/>
    <mergeCell ref="O96:O97"/>
    <mergeCell ref="P96:P97"/>
    <mergeCell ref="Q96:Q97"/>
    <mergeCell ref="R96:R97"/>
    <mergeCell ref="S96:S97"/>
    <mergeCell ref="P83:P84"/>
    <mergeCell ref="Q83:Q84"/>
    <mergeCell ref="R83:R84"/>
    <mergeCell ref="S83:S84"/>
    <mergeCell ref="T83:T84"/>
    <mergeCell ref="M77:M78"/>
    <mergeCell ref="N77:N78"/>
    <mergeCell ref="O77:O78"/>
    <mergeCell ref="P77:P78"/>
    <mergeCell ref="Q77:Q78"/>
    <mergeCell ref="R77:R78"/>
    <mergeCell ref="S77:S78"/>
    <mergeCell ref="T74:T76"/>
    <mergeCell ref="M75:M76"/>
    <mergeCell ref="N75:N76"/>
    <mergeCell ref="O75:O76"/>
    <mergeCell ref="P75:P76"/>
    <mergeCell ref="Q75:Q76"/>
    <mergeCell ref="R75:R76"/>
    <mergeCell ref="S75:S76"/>
    <mergeCell ref="B6:E6"/>
    <mergeCell ref="B7:E7"/>
    <mergeCell ref="M74:S74"/>
    <mergeCell ref="E74:K74"/>
    <mergeCell ref="L74:L76"/>
    <mergeCell ref="C75:D76"/>
    <mergeCell ref="E41:K41"/>
    <mergeCell ref="L41:L43"/>
    <mergeCell ref="C42:D43"/>
    <mergeCell ref="E42:E43"/>
    <mergeCell ref="F42:F43"/>
    <mergeCell ref="G42:G43"/>
    <mergeCell ref="H42:H43"/>
    <mergeCell ref="I42:I43"/>
    <mergeCell ref="J42:J43"/>
    <mergeCell ref="K42:K43"/>
    <mergeCell ref="J50:J51"/>
    <mergeCell ref="K50:K51"/>
    <mergeCell ref="L50:L51"/>
    <mergeCell ref="E63:E64"/>
    <mergeCell ref="F63:F64"/>
    <mergeCell ref="G63:G64"/>
    <mergeCell ref="H63:H64"/>
    <mergeCell ref="I63:I64"/>
    <mergeCell ref="K96:K97"/>
    <mergeCell ref="M89:M90"/>
    <mergeCell ref="L89:L90"/>
    <mergeCell ref="K89:K90"/>
    <mergeCell ref="L96:L97"/>
    <mergeCell ref="N89:N90"/>
    <mergeCell ref="M96:M97"/>
    <mergeCell ref="N96:N97"/>
    <mergeCell ref="J89:J90"/>
    <mergeCell ref="F96:F97"/>
    <mergeCell ref="E89:E90"/>
    <mergeCell ref="G96:G97"/>
    <mergeCell ref="H96:H97"/>
    <mergeCell ref="I96:I97"/>
    <mergeCell ref="J96:J97"/>
    <mergeCell ref="J83:J84"/>
    <mergeCell ref="L77:L78"/>
    <mergeCell ref="K77:K78"/>
    <mergeCell ref="L83:L84"/>
    <mergeCell ref="K83:K84"/>
    <mergeCell ref="E96:E97"/>
    <mergeCell ref="F89:F90"/>
    <mergeCell ref="G89:G90"/>
    <mergeCell ref="H89:H90"/>
    <mergeCell ref="I89:I90"/>
    <mergeCell ref="E83:E84"/>
    <mergeCell ref="F77:F78"/>
    <mergeCell ref="G77:G78"/>
    <mergeCell ref="H77:H78"/>
    <mergeCell ref="I77:I78"/>
    <mergeCell ref="J77:J78"/>
    <mergeCell ref="F83:F84"/>
    <mergeCell ref="G83:G84"/>
    <mergeCell ref="H83:H84"/>
    <mergeCell ref="I83:I84"/>
    <mergeCell ref="K75:K76"/>
    <mergeCell ref="E77:E78"/>
    <mergeCell ref="E75:E76"/>
    <mergeCell ref="F75:F76"/>
    <mergeCell ref="G75:G76"/>
    <mergeCell ref="H75:H76"/>
    <mergeCell ref="I75:I76"/>
    <mergeCell ref="J75:J76"/>
    <mergeCell ref="B4:J4"/>
    <mergeCell ref="B1:D1"/>
    <mergeCell ref="B2:D2"/>
    <mergeCell ref="K56:K57"/>
    <mergeCell ref="L56:L57"/>
    <mergeCell ref="E44:E45"/>
    <mergeCell ref="F44:F45"/>
    <mergeCell ref="G44:G45"/>
    <mergeCell ref="H44:H45"/>
    <mergeCell ref="I44:I45"/>
    <mergeCell ref="B41:C41"/>
    <mergeCell ref="B9:C9"/>
    <mergeCell ref="E9:K9"/>
    <mergeCell ref="L9:L11"/>
    <mergeCell ref="E12:E13"/>
    <mergeCell ref="F12:F13"/>
    <mergeCell ref="G12:G13"/>
    <mergeCell ref="H12:H13"/>
    <mergeCell ref="I12:I13"/>
    <mergeCell ref="J12:J13"/>
    <mergeCell ref="K12:K13"/>
    <mergeCell ref="G31:G32"/>
    <mergeCell ref="H31:H32"/>
    <mergeCell ref="I31:I32"/>
    <mergeCell ref="L63:L64"/>
    <mergeCell ref="E56:E57"/>
    <mergeCell ref="F56:F57"/>
    <mergeCell ref="G56:G57"/>
    <mergeCell ref="H56:H57"/>
    <mergeCell ref="I56:I57"/>
    <mergeCell ref="J56:J57"/>
    <mergeCell ref="C10:D11"/>
    <mergeCell ref="E10:E11"/>
    <mergeCell ref="F10:F11"/>
    <mergeCell ref="G10:G11"/>
    <mergeCell ref="H10:H11"/>
    <mergeCell ref="I10:I11"/>
    <mergeCell ref="J10:J11"/>
    <mergeCell ref="K10:K11"/>
    <mergeCell ref="F18:F19"/>
    <mergeCell ref="G18:G19"/>
    <mergeCell ref="H18:H19"/>
    <mergeCell ref="I18:I19"/>
    <mergeCell ref="J18:J19"/>
    <mergeCell ref="K18:K19"/>
    <mergeCell ref="L18:L19"/>
    <mergeCell ref="E31:E32"/>
    <mergeCell ref="F31:F32"/>
    <mergeCell ref="T12:T13"/>
    <mergeCell ref="M9:S9"/>
    <mergeCell ref="T9:T11"/>
    <mergeCell ref="N10:N11"/>
    <mergeCell ref="O10:O11"/>
    <mergeCell ref="P10:P11"/>
    <mergeCell ref="Q10:Q11"/>
    <mergeCell ref="R10:R11"/>
    <mergeCell ref="S10:S11"/>
    <mergeCell ref="L12:L13"/>
    <mergeCell ref="M12:M13"/>
    <mergeCell ref="N18:N19"/>
    <mergeCell ref="O18:O19"/>
    <mergeCell ref="P18:P19"/>
    <mergeCell ref="Q18:Q19"/>
    <mergeCell ref="R18:R19"/>
    <mergeCell ref="S18:S19"/>
    <mergeCell ref="M10:M11"/>
    <mergeCell ref="N12:N13"/>
    <mergeCell ref="O12:O13"/>
    <mergeCell ref="P12:P13"/>
    <mergeCell ref="Q12:Q13"/>
    <mergeCell ref="R12:R13"/>
    <mergeCell ref="S12:S13"/>
    <mergeCell ref="T18:T19"/>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E18:E19"/>
    <mergeCell ref="M18:M19"/>
    <mergeCell ref="J31:J32"/>
    <mergeCell ref="K31:K32"/>
    <mergeCell ref="L31:L32"/>
    <mergeCell ref="M31:M32"/>
    <mergeCell ref="U24:U25"/>
    <mergeCell ref="U31:U32"/>
    <mergeCell ref="U41:U43"/>
    <mergeCell ref="U44:U45"/>
    <mergeCell ref="U50:U51"/>
    <mergeCell ref="U56:U57"/>
    <mergeCell ref="N31:N32"/>
    <mergeCell ref="O31:O32"/>
    <mergeCell ref="P31:P32"/>
    <mergeCell ref="Q31:Q32"/>
    <mergeCell ref="R31:R32"/>
    <mergeCell ref="S31:S32"/>
    <mergeCell ref="T31:T32"/>
    <mergeCell ref="T41:T43"/>
    <mergeCell ref="T44:T45"/>
    <mergeCell ref="T50:T51"/>
    <mergeCell ref="T56:T57"/>
    <mergeCell ref="U63:U64"/>
    <mergeCell ref="U74:U76"/>
    <mergeCell ref="U77:U78"/>
    <mergeCell ref="U83:U84"/>
    <mergeCell ref="U89:U90"/>
    <mergeCell ref="U96:U97"/>
    <mergeCell ref="V9:V11"/>
    <mergeCell ref="V12:V13"/>
    <mergeCell ref="V18:V19"/>
    <mergeCell ref="V24:V25"/>
    <mergeCell ref="V31:V32"/>
    <mergeCell ref="V41:V43"/>
    <mergeCell ref="V44:V45"/>
    <mergeCell ref="V50:V51"/>
    <mergeCell ref="V56:V57"/>
    <mergeCell ref="V63:V64"/>
    <mergeCell ref="V74:V76"/>
    <mergeCell ref="V77:V78"/>
    <mergeCell ref="V83:V84"/>
    <mergeCell ref="V89:V90"/>
    <mergeCell ref="V96:V97"/>
    <mergeCell ref="U9:U11"/>
    <mergeCell ref="U12:U13"/>
    <mergeCell ref="U18:U19"/>
  </mergeCells>
  <phoneticPr fontId="2"/>
  <hyperlinks>
    <hyperlink ref="B2:D2" location="'目次(Table of Contents)'!A1" display="Back to the Table of Contents" xr:uid="{00000000-0004-0000-0600-000000000000}"/>
    <hyperlink ref="B1:D1" location="'目次(Table of Contents)'!A1" display="← 目次に戻る" xr:uid="{00000000-0004-0000-0600-000001000000}"/>
  </hyperlinks>
  <pageMargins left="0.23622047244094491" right="0.23622047244094491" top="0.74803149606299213" bottom="0.74803149606299213" header="0.31496062992125984" footer="0.31496062992125984"/>
  <pageSetup paperSize="8" scale="47" orientation="portrait" r:id="rId1"/>
  <rowBreaks count="1" manualBreakCount="1">
    <brk id="104"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B863F-0B0E-4C7F-A877-9F1C364D63BF}">
  <sheetPr>
    <pageSetUpPr fitToPage="1"/>
  </sheetPr>
  <dimension ref="A1:AH68"/>
  <sheetViews>
    <sheetView showGridLines="0" view="pageBreakPreview" zoomScale="40" zoomScaleNormal="85" zoomScaleSheetLayoutView="40" workbookViewId="0">
      <pane xSplit="4" topLeftCell="E1" activePane="topRight" state="frozen"/>
      <selection pane="topRight" activeCell="B1" sqref="B1:D1"/>
    </sheetView>
  </sheetViews>
  <sheetFormatPr defaultRowHeight="17.5" outlineLevelCol="1"/>
  <cols>
    <col min="1" max="1" width="5.36328125" style="278" customWidth="1"/>
    <col min="2" max="2" width="26" style="278" customWidth="1"/>
    <col min="3" max="3" width="18.6328125" style="236" customWidth="1"/>
    <col min="4" max="4" width="34.90625" style="236" customWidth="1"/>
    <col min="5" max="6" width="12.6328125" style="277" customWidth="1" outlineLevel="1"/>
    <col min="7" max="7" width="12.6328125" style="280" customWidth="1"/>
    <col min="8" max="10" width="12.6328125" style="279" customWidth="1" outlineLevel="1"/>
    <col min="11" max="11" width="12.6328125" style="279" customWidth="1"/>
    <col min="12" max="12" width="12.6328125" style="280" customWidth="1"/>
    <col min="13" max="14" width="12.6328125" style="277" customWidth="1" outlineLevel="1"/>
    <col min="15" max="15" width="12.6328125" style="280" customWidth="1"/>
    <col min="16" max="18" width="12.6328125" style="279" customWidth="1" outlineLevel="1"/>
    <col min="19" max="19" width="12.6328125" style="279" customWidth="1"/>
    <col min="20" max="20" width="12.6328125" style="280" customWidth="1"/>
    <col min="21" max="22" width="12.6328125" style="277" hidden="1" customWidth="1" outlineLevel="1"/>
    <col min="23" max="23" width="12.6328125" style="280" customWidth="1" collapsed="1"/>
    <col min="24" max="26" width="12.6328125" style="279" hidden="1" customWidth="1" outlineLevel="1"/>
    <col min="27" max="27" width="12.6328125" style="279" customWidth="1" collapsed="1"/>
    <col min="28" max="28" width="12.6328125" style="280" customWidth="1"/>
    <col min="29" max="30" width="12.6328125" style="277" customWidth="1" outlineLevel="1"/>
    <col min="31" max="31" width="12.6328125" style="280" customWidth="1"/>
    <col min="32" max="32" width="12.6328125" style="280" customWidth="1" outlineLevel="1"/>
    <col min="33" max="33" width="14" style="280" customWidth="1" outlineLevel="1"/>
    <col min="34" max="34" width="4.453125" style="785" customWidth="1"/>
    <col min="35" max="229" width="9" style="192"/>
    <col min="230" max="230" width="5.36328125" style="192" customWidth="1"/>
    <col min="231" max="231" width="21.453125" style="192" customWidth="1"/>
    <col min="232" max="232" width="18.6328125" style="192" customWidth="1"/>
    <col min="233" max="233" width="34.90625" style="192" customWidth="1"/>
    <col min="234" max="265" width="12.6328125" style="192" customWidth="1"/>
    <col min="266" max="266" width="4.453125" style="192" customWidth="1"/>
    <col min="267" max="485" width="9" style="192"/>
    <col min="486" max="486" width="5.36328125" style="192" customWidth="1"/>
    <col min="487" max="487" width="21.453125" style="192" customWidth="1"/>
    <col min="488" max="488" width="18.6328125" style="192" customWidth="1"/>
    <col min="489" max="489" width="34.90625" style="192" customWidth="1"/>
    <col min="490" max="521" width="12.6328125" style="192" customWidth="1"/>
    <col min="522" max="522" width="4.453125" style="192" customWidth="1"/>
    <col min="523" max="741" width="9" style="192"/>
    <col min="742" max="742" width="5.36328125" style="192" customWidth="1"/>
    <col min="743" max="743" width="21.453125" style="192" customWidth="1"/>
    <col min="744" max="744" width="18.6328125" style="192" customWidth="1"/>
    <col min="745" max="745" width="34.90625" style="192" customWidth="1"/>
    <col min="746" max="777" width="12.6328125" style="192" customWidth="1"/>
    <col min="778" max="778" width="4.453125" style="192" customWidth="1"/>
    <col min="779" max="997" width="9" style="192"/>
    <col min="998" max="998" width="5.36328125" style="192" customWidth="1"/>
    <col min="999" max="999" width="21.453125" style="192" customWidth="1"/>
    <col min="1000" max="1000" width="18.6328125" style="192" customWidth="1"/>
    <col min="1001" max="1001" width="34.90625" style="192" customWidth="1"/>
    <col min="1002" max="1033" width="12.6328125" style="192" customWidth="1"/>
    <col min="1034" max="1034" width="4.453125" style="192" customWidth="1"/>
    <col min="1035" max="1253" width="9" style="192"/>
    <col min="1254" max="1254" width="5.36328125" style="192" customWidth="1"/>
    <col min="1255" max="1255" width="21.453125" style="192" customWidth="1"/>
    <col min="1256" max="1256" width="18.6328125" style="192" customWidth="1"/>
    <col min="1257" max="1257" width="34.90625" style="192" customWidth="1"/>
    <col min="1258" max="1289" width="12.6328125" style="192" customWidth="1"/>
    <col min="1290" max="1290" width="4.453125" style="192" customWidth="1"/>
    <col min="1291" max="1509" width="9" style="192"/>
    <col min="1510" max="1510" width="5.36328125" style="192" customWidth="1"/>
    <col min="1511" max="1511" width="21.453125" style="192" customWidth="1"/>
    <col min="1512" max="1512" width="18.6328125" style="192" customWidth="1"/>
    <col min="1513" max="1513" width="34.90625" style="192" customWidth="1"/>
    <col min="1514" max="1545" width="12.6328125" style="192" customWidth="1"/>
    <col min="1546" max="1546" width="4.453125" style="192" customWidth="1"/>
    <col min="1547" max="1765" width="9" style="192"/>
    <col min="1766" max="1766" width="5.36328125" style="192" customWidth="1"/>
    <col min="1767" max="1767" width="21.453125" style="192" customWidth="1"/>
    <col min="1768" max="1768" width="18.6328125" style="192" customWidth="1"/>
    <col min="1769" max="1769" width="34.90625" style="192" customWidth="1"/>
    <col min="1770" max="1801" width="12.6328125" style="192" customWidth="1"/>
    <col min="1802" max="1802" width="4.453125" style="192" customWidth="1"/>
    <col min="1803" max="2021" width="9" style="192"/>
    <col min="2022" max="2022" width="5.36328125" style="192" customWidth="1"/>
    <col min="2023" max="2023" width="21.453125" style="192" customWidth="1"/>
    <col min="2024" max="2024" width="18.6328125" style="192" customWidth="1"/>
    <col min="2025" max="2025" width="34.90625" style="192" customWidth="1"/>
    <col min="2026" max="2057" width="12.6328125" style="192" customWidth="1"/>
    <col min="2058" max="2058" width="4.453125" style="192" customWidth="1"/>
    <col min="2059" max="2277" width="9" style="192"/>
    <col min="2278" max="2278" width="5.36328125" style="192" customWidth="1"/>
    <col min="2279" max="2279" width="21.453125" style="192" customWidth="1"/>
    <col min="2280" max="2280" width="18.6328125" style="192" customWidth="1"/>
    <col min="2281" max="2281" width="34.90625" style="192" customWidth="1"/>
    <col min="2282" max="2313" width="12.6328125" style="192" customWidth="1"/>
    <col min="2314" max="2314" width="4.453125" style="192" customWidth="1"/>
    <col min="2315" max="2533" width="9" style="192"/>
    <col min="2534" max="2534" width="5.36328125" style="192" customWidth="1"/>
    <col min="2535" max="2535" width="21.453125" style="192" customWidth="1"/>
    <col min="2536" max="2536" width="18.6328125" style="192" customWidth="1"/>
    <col min="2537" max="2537" width="34.90625" style="192" customWidth="1"/>
    <col min="2538" max="2569" width="12.6328125" style="192" customWidth="1"/>
    <col min="2570" max="2570" width="4.453125" style="192" customWidth="1"/>
    <col min="2571" max="2789" width="9" style="192"/>
    <col min="2790" max="2790" width="5.36328125" style="192" customWidth="1"/>
    <col min="2791" max="2791" width="21.453125" style="192" customWidth="1"/>
    <col min="2792" max="2792" width="18.6328125" style="192" customWidth="1"/>
    <col min="2793" max="2793" width="34.90625" style="192" customWidth="1"/>
    <col min="2794" max="2825" width="12.6328125" style="192" customWidth="1"/>
    <col min="2826" max="2826" width="4.453125" style="192" customWidth="1"/>
    <col min="2827" max="3045" width="9" style="192"/>
    <col min="3046" max="3046" width="5.36328125" style="192" customWidth="1"/>
    <col min="3047" max="3047" width="21.453125" style="192" customWidth="1"/>
    <col min="3048" max="3048" width="18.6328125" style="192" customWidth="1"/>
    <col min="3049" max="3049" width="34.90625" style="192" customWidth="1"/>
    <col min="3050" max="3081" width="12.6328125" style="192" customWidth="1"/>
    <col min="3082" max="3082" width="4.453125" style="192" customWidth="1"/>
    <col min="3083" max="3301" width="9" style="192"/>
    <col min="3302" max="3302" width="5.36328125" style="192" customWidth="1"/>
    <col min="3303" max="3303" width="21.453125" style="192" customWidth="1"/>
    <col min="3304" max="3304" width="18.6328125" style="192" customWidth="1"/>
    <col min="3305" max="3305" width="34.90625" style="192" customWidth="1"/>
    <col min="3306" max="3337" width="12.6328125" style="192" customWidth="1"/>
    <col min="3338" max="3338" width="4.453125" style="192" customWidth="1"/>
    <col min="3339" max="3557" width="9" style="192"/>
    <col min="3558" max="3558" width="5.36328125" style="192" customWidth="1"/>
    <col min="3559" max="3559" width="21.453125" style="192" customWidth="1"/>
    <col min="3560" max="3560" width="18.6328125" style="192" customWidth="1"/>
    <col min="3561" max="3561" width="34.90625" style="192" customWidth="1"/>
    <col min="3562" max="3593" width="12.6328125" style="192" customWidth="1"/>
    <col min="3594" max="3594" width="4.453125" style="192" customWidth="1"/>
    <col min="3595" max="3813" width="9" style="192"/>
    <col min="3814" max="3814" width="5.36328125" style="192" customWidth="1"/>
    <col min="3815" max="3815" width="21.453125" style="192" customWidth="1"/>
    <col min="3816" max="3816" width="18.6328125" style="192" customWidth="1"/>
    <col min="3817" max="3817" width="34.90625" style="192" customWidth="1"/>
    <col min="3818" max="3849" width="12.6328125" style="192" customWidth="1"/>
    <col min="3850" max="3850" width="4.453125" style="192" customWidth="1"/>
    <col min="3851" max="4069" width="9" style="192"/>
    <col min="4070" max="4070" width="5.36328125" style="192" customWidth="1"/>
    <col min="4071" max="4071" width="21.453125" style="192" customWidth="1"/>
    <col min="4072" max="4072" width="18.6328125" style="192" customWidth="1"/>
    <col min="4073" max="4073" width="34.90625" style="192" customWidth="1"/>
    <col min="4074" max="4105" width="12.6328125" style="192" customWidth="1"/>
    <col min="4106" max="4106" width="4.453125" style="192" customWidth="1"/>
    <col min="4107" max="4325" width="9" style="192"/>
    <col min="4326" max="4326" width="5.36328125" style="192" customWidth="1"/>
    <col min="4327" max="4327" width="21.453125" style="192" customWidth="1"/>
    <col min="4328" max="4328" width="18.6328125" style="192" customWidth="1"/>
    <col min="4329" max="4329" width="34.90625" style="192" customWidth="1"/>
    <col min="4330" max="4361" width="12.6328125" style="192" customWidth="1"/>
    <col min="4362" max="4362" width="4.453125" style="192" customWidth="1"/>
    <col min="4363" max="4581" width="9" style="192"/>
    <col min="4582" max="4582" width="5.36328125" style="192" customWidth="1"/>
    <col min="4583" max="4583" width="21.453125" style="192" customWidth="1"/>
    <col min="4584" max="4584" width="18.6328125" style="192" customWidth="1"/>
    <col min="4585" max="4585" width="34.90625" style="192" customWidth="1"/>
    <col min="4586" max="4617" width="12.6328125" style="192" customWidth="1"/>
    <col min="4618" max="4618" width="4.453125" style="192" customWidth="1"/>
    <col min="4619" max="4837" width="9" style="192"/>
    <col min="4838" max="4838" width="5.36328125" style="192" customWidth="1"/>
    <col min="4839" max="4839" width="21.453125" style="192" customWidth="1"/>
    <col min="4840" max="4840" width="18.6328125" style="192" customWidth="1"/>
    <col min="4841" max="4841" width="34.90625" style="192" customWidth="1"/>
    <col min="4842" max="4873" width="12.6328125" style="192" customWidth="1"/>
    <col min="4874" max="4874" width="4.453125" style="192" customWidth="1"/>
    <col min="4875" max="5093" width="9" style="192"/>
    <col min="5094" max="5094" width="5.36328125" style="192" customWidth="1"/>
    <col min="5095" max="5095" width="21.453125" style="192" customWidth="1"/>
    <col min="5096" max="5096" width="18.6328125" style="192" customWidth="1"/>
    <col min="5097" max="5097" width="34.90625" style="192" customWidth="1"/>
    <col min="5098" max="5129" width="12.6328125" style="192" customWidth="1"/>
    <col min="5130" max="5130" width="4.453125" style="192" customWidth="1"/>
    <col min="5131" max="5349" width="9" style="192"/>
    <col min="5350" max="5350" width="5.36328125" style="192" customWidth="1"/>
    <col min="5351" max="5351" width="21.453125" style="192" customWidth="1"/>
    <col min="5352" max="5352" width="18.6328125" style="192" customWidth="1"/>
    <col min="5353" max="5353" width="34.90625" style="192" customWidth="1"/>
    <col min="5354" max="5385" width="12.6328125" style="192" customWidth="1"/>
    <col min="5386" max="5386" width="4.453125" style="192" customWidth="1"/>
    <col min="5387" max="5605" width="9" style="192"/>
    <col min="5606" max="5606" width="5.36328125" style="192" customWidth="1"/>
    <col min="5607" max="5607" width="21.453125" style="192" customWidth="1"/>
    <col min="5608" max="5608" width="18.6328125" style="192" customWidth="1"/>
    <col min="5609" max="5609" width="34.90625" style="192" customWidth="1"/>
    <col min="5610" max="5641" width="12.6328125" style="192" customWidth="1"/>
    <col min="5642" max="5642" width="4.453125" style="192" customWidth="1"/>
    <col min="5643" max="5861" width="9" style="192"/>
    <col min="5862" max="5862" width="5.36328125" style="192" customWidth="1"/>
    <col min="5863" max="5863" width="21.453125" style="192" customWidth="1"/>
    <col min="5864" max="5864" width="18.6328125" style="192" customWidth="1"/>
    <col min="5865" max="5865" width="34.90625" style="192" customWidth="1"/>
    <col min="5866" max="5897" width="12.6328125" style="192" customWidth="1"/>
    <col min="5898" max="5898" width="4.453125" style="192" customWidth="1"/>
    <col min="5899" max="6117" width="9" style="192"/>
    <col min="6118" max="6118" width="5.36328125" style="192" customWidth="1"/>
    <col min="6119" max="6119" width="21.453125" style="192" customWidth="1"/>
    <col min="6120" max="6120" width="18.6328125" style="192" customWidth="1"/>
    <col min="6121" max="6121" width="34.90625" style="192" customWidth="1"/>
    <col min="6122" max="6153" width="12.6328125" style="192" customWidth="1"/>
    <col min="6154" max="6154" width="4.453125" style="192" customWidth="1"/>
    <col min="6155" max="6373" width="9" style="192"/>
    <col min="6374" max="6374" width="5.36328125" style="192" customWidth="1"/>
    <col min="6375" max="6375" width="21.453125" style="192" customWidth="1"/>
    <col min="6376" max="6376" width="18.6328125" style="192" customWidth="1"/>
    <col min="6377" max="6377" width="34.90625" style="192" customWidth="1"/>
    <col min="6378" max="6409" width="12.6328125" style="192" customWidth="1"/>
    <col min="6410" max="6410" width="4.453125" style="192" customWidth="1"/>
    <col min="6411" max="6629" width="9" style="192"/>
    <col min="6630" max="6630" width="5.36328125" style="192" customWidth="1"/>
    <col min="6631" max="6631" width="21.453125" style="192" customWidth="1"/>
    <col min="6632" max="6632" width="18.6328125" style="192" customWidth="1"/>
    <col min="6633" max="6633" width="34.90625" style="192" customWidth="1"/>
    <col min="6634" max="6665" width="12.6328125" style="192" customWidth="1"/>
    <col min="6666" max="6666" width="4.453125" style="192" customWidth="1"/>
    <col min="6667" max="6885" width="9" style="192"/>
    <col min="6886" max="6886" width="5.36328125" style="192" customWidth="1"/>
    <col min="6887" max="6887" width="21.453125" style="192" customWidth="1"/>
    <col min="6888" max="6888" width="18.6328125" style="192" customWidth="1"/>
    <col min="6889" max="6889" width="34.90625" style="192" customWidth="1"/>
    <col min="6890" max="6921" width="12.6328125" style="192" customWidth="1"/>
    <col min="6922" max="6922" width="4.453125" style="192" customWidth="1"/>
    <col min="6923" max="7141" width="9" style="192"/>
    <col min="7142" max="7142" width="5.36328125" style="192" customWidth="1"/>
    <col min="7143" max="7143" width="21.453125" style="192" customWidth="1"/>
    <col min="7144" max="7144" width="18.6328125" style="192" customWidth="1"/>
    <col min="7145" max="7145" width="34.90625" style="192" customWidth="1"/>
    <col min="7146" max="7177" width="12.6328125" style="192" customWidth="1"/>
    <col min="7178" max="7178" width="4.453125" style="192" customWidth="1"/>
    <col min="7179" max="7397" width="9" style="192"/>
    <col min="7398" max="7398" width="5.36328125" style="192" customWidth="1"/>
    <col min="7399" max="7399" width="21.453125" style="192" customWidth="1"/>
    <col min="7400" max="7400" width="18.6328125" style="192" customWidth="1"/>
    <col min="7401" max="7401" width="34.90625" style="192" customWidth="1"/>
    <col min="7402" max="7433" width="12.6328125" style="192" customWidth="1"/>
    <col min="7434" max="7434" width="4.453125" style="192" customWidth="1"/>
    <col min="7435" max="7653" width="9" style="192"/>
    <col min="7654" max="7654" width="5.36328125" style="192" customWidth="1"/>
    <col min="7655" max="7655" width="21.453125" style="192" customWidth="1"/>
    <col min="7656" max="7656" width="18.6328125" style="192" customWidth="1"/>
    <col min="7657" max="7657" width="34.90625" style="192" customWidth="1"/>
    <col min="7658" max="7689" width="12.6328125" style="192" customWidth="1"/>
    <col min="7690" max="7690" width="4.453125" style="192" customWidth="1"/>
    <col min="7691" max="7909" width="9" style="192"/>
    <col min="7910" max="7910" width="5.36328125" style="192" customWidth="1"/>
    <col min="7911" max="7911" width="21.453125" style="192" customWidth="1"/>
    <col min="7912" max="7912" width="18.6328125" style="192" customWidth="1"/>
    <col min="7913" max="7913" width="34.90625" style="192" customWidth="1"/>
    <col min="7914" max="7945" width="12.6328125" style="192" customWidth="1"/>
    <col min="7946" max="7946" width="4.453125" style="192" customWidth="1"/>
    <col min="7947" max="8165" width="9" style="192"/>
    <col min="8166" max="8166" width="5.36328125" style="192" customWidth="1"/>
    <col min="8167" max="8167" width="21.453125" style="192" customWidth="1"/>
    <col min="8168" max="8168" width="18.6328125" style="192" customWidth="1"/>
    <col min="8169" max="8169" width="34.90625" style="192" customWidth="1"/>
    <col min="8170" max="8201" width="12.6328125" style="192" customWidth="1"/>
    <col min="8202" max="8202" width="4.453125" style="192" customWidth="1"/>
    <col min="8203" max="8421" width="9" style="192"/>
    <col min="8422" max="8422" width="5.36328125" style="192" customWidth="1"/>
    <col min="8423" max="8423" width="21.453125" style="192" customWidth="1"/>
    <col min="8424" max="8424" width="18.6328125" style="192" customWidth="1"/>
    <col min="8425" max="8425" width="34.90625" style="192" customWidth="1"/>
    <col min="8426" max="8457" width="12.6328125" style="192" customWidth="1"/>
    <col min="8458" max="8458" width="4.453125" style="192" customWidth="1"/>
    <col min="8459" max="8677" width="9" style="192"/>
    <col min="8678" max="8678" width="5.36328125" style="192" customWidth="1"/>
    <col min="8679" max="8679" width="21.453125" style="192" customWidth="1"/>
    <col min="8680" max="8680" width="18.6328125" style="192" customWidth="1"/>
    <col min="8681" max="8681" width="34.90625" style="192" customWidth="1"/>
    <col min="8682" max="8713" width="12.6328125" style="192" customWidth="1"/>
    <col min="8714" max="8714" width="4.453125" style="192" customWidth="1"/>
    <col min="8715" max="8933" width="9" style="192"/>
    <col min="8934" max="8934" width="5.36328125" style="192" customWidth="1"/>
    <col min="8935" max="8935" width="21.453125" style="192" customWidth="1"/>
    <col min="8936" max="8936" width="18.6328125" style="192" customWidth="1"/>
    <col min="8937" max="8937" width="34.90625" style="192" customWidth="1"/>
    <col min="8938" max="8969" width="12.6328125" style="192" customWidth="1"/>
    <col min="8970" max="8970" width="4.453125" style="192" customWidth="1"/>
    <col min="8971" max="9189" width="9" style="192"/>
    <col min="9190" max="9190" width="5.36328125" style="192" customWidth="1"/>
    <col min="9191" max="9191" width="21.453125" style="192" customWidth="1"/>
    <col min="9192" max="9192" width="18.6328125" style="192" customWidth="1"/>
    <col min="9193" max="9193" width="34.90625" style="192" customWidth="1"/>
    <col min="9194" max="9225" width="12.6328125" style="192" customWidth="1"/>
    <col min="9226" max="9226" width="4.453125" style="192" customWidth="1"/>
    <col min="9227" max="9445" width="9" style="192"/>
    <col min="9446" max="9446" width="5.36328125" style="192" customWidth="1"/>
    <col min="9447" max="9447" width="21.453125" style="192" customWidth="1"/>
    <col min="9448" max="9448" width="18.6328125" style="192" customWidth="1"/>
    <col min="9449" max="9449" width="34.90625" style="192" customWidth="1"/>
    <col min="9450" max="9481" width="12.6328125" style="192" customWidth="1"/>
    <col min="9482" max="9482" width="4.453125" style="192" customWidth="1"/>
    <col min="9483" max="9701" width="9" style="192"/>
    <col min="9702" max="9702" width="5.36328125" style="192" customWidth="1"/>
    <col min="9703" max="9703" width="21.453125" style="192" customWidth="1"/>
    <col min="9704" max="9704" width="18.6328125" style="192" customWidth="1"/>
    <col min="9705" max="9705" width="34.90625" style="192" customWidth="1"/>
    <col min="9706" max="9737" width="12.6328125" style="192" customWidth="1"/>
    <col min="9738" max="9738" width="4.453125" style="192" customWidth="1"/>
    <col min="9739" max="9957" width="9" style="192"/>
    <col min="9958" max="9958" width="5.36328125" style="192" customWidth="1"/>
    <col min="9959" max="9959" width="21.453125" style="192" customWidth="1"/>
    <col min="9960" max="9960" width="18.6328125" style="192" customWidth="1"/>
    <col min="9961" max="9961" width="34.90625" style="192" customWidth="1"/>
    <col min="9962" max="9993" width="12.6328125" style="192" customWidth="1"/>
    <col min="9994" max="9994" width="4.453125" style="192" customWidth="1"/>
    <col min="9995" max="10213" width="9" style="192"/>
    <col min="10214" max="10214" width="5.36328125" style="192" customWidth="1"/>
    <col min="10215" max="10215" width="21.453125" style="192" customWidth="1"/>
    <col min="10216" max="10216" width="18.6328125" style="192" customWidth="1"/>
    <col min="10217" max="10217" width="34.90625" style="192" customWidth="1"/>
    <col min="10218" max="10249" width="12.6328125" style="192" customWidth="1"/>
    <col min="10250" max="10250" width="4.453125" style="192" customWidth="1"/>
    <col min="10251" max="10469" width="9" style="192"/>
    <col min="10470" max="10470" width="5.36328125" style="192" customWidth="1"/>
    <col min="10471" max="10471" width="21.453125" style="192" customWidth="1"/>
    <col min="10472" max="10472" width="18.6328125" style="192" customWidth="1"/>
    <col min="10473" max="10473" width="34.90625" style="192" customWidth="1"/>
    <col min="10474" max="10505" width="12.6328125" style="192" customWidth="1"/>
    <col min="10506" max="10506" width="4.453125" style="192" customWidth="1"/>
    <col min="10507" max="10725" width="9" style="192"/>
    <col min="10726" max="10726" width="5.36328125" style="192" customWidth="1"/>
    <col min="10727" max="10727" width="21.453125" style="192" customWidth="1"/>
    <col min="10728" max="10728" width="18.6328125" style="192" customWidth="1"/>
    <col min="10729" max="10729" width="34.90625" style="192" customWidth="1"/>
    <col min="10730" max="10761" width="12.6328125" style="192" customWidth="1"/>
    <col min="10762" max="10762" width="4.453125" style="192" customWidth="1"/>
    <col min="10763" max="10981" width="9" style="192"/>
    <col min="10982" max="10982" width="5.36328125" style="192" customWidth="1"/>
    <col min="10983" max="10983" width="21.453125" style="192" customWidth="1"/>
    <col min="10984" max="10984" width="18.6328125" style="192" customWidth="1"/>
    <col min="10985" max="10985" width="34.90625" style="192" customWidth="1"/>
    <col min="10986" max="11017" width="12.6328125" style="192" customWidth="1"/>
    <col min="11018" max="11018" width="4.453125" style="192" customWidth="1"/>
    <col min="11019" max="11237" width="9" style="192"/>
    <col min="11238" max="11238" width="5.36328125" style="192" customWidth="1"/>
    <col min="11239" max="11239" width="21.453125" style="192" customWidth="1"/>
    <col min="11240" max="11240" width="18.6328125" style="192" customWidth="1"/>
    <col min="11241" max="11241" width="34.90625" style="192" customWidth="1"/>
    <col min="11242" max="11273" width="12.6328125" style="192" customWidth="1"/>
    <col min="11274" max="11274" width="4.453125" style="192" customWidth="1"/>
    <col min="11275" max="11493" width="9" style="192"/>
    <col min="11494" max="11494" width="5.36328125" style="192" customWidth="1"/>
    <col min="11495" max="11495" width="21.453125" style="192" customWidth="1"/>
    <col min="11496" max="11496" width="18.6328125" style="192" customWidth="1"/>
    <col min="11497" max="11497" width="34.90625" style="192" customWidth="1"/>
    <col min="11498" max="11529" width="12.6328125" style="192" customWidth="1"/>
    <col min="11530" max="11530" width="4.453125" style="192" customWidth="1"/>
    <col min="11531" max="11749" width="9" style="192"/>
    <col min="11750" max="11750" width="5.36328125" style="192" customWidth="1"/>
    <col min="11751" max="11751" width="21.453125" style="192" customWidth="1"/>
    <col min="11752" max="11752" width="18.6328125" style="192" customWidth="1"/>
    <col min="11753" max="11753" width="34.90625" style="192" customWidth="1"/>
    <col min="11754" max="11785" width="12.6328125" style="192" customWidth="1"/>
    <col min="11786" max="11786" width="4.453125" style="192" customWidth="1"/>
    <col min="11787" max="12005" width="9" style="192"/>
    <col min="12006" max="12006" width="5.36328125" style="192" customWidth="1"/>
    <col min="12007" max="12007" width="21.453125" style="192" customWidth="1"/>
    <col min="12008" max="12008" width="18.6328125" style="192" customWidth="1"/>
    <col min="12009" max="12009" width="34.90625" style="192" customWidth="1"/>
    <col min="12010" max="12041" width="12.6328125" style="192" customWidth="1"/>
    <col min="12042" max="12042" width="4.453125" style="192" customWidth="1"/>
    <col min="12043" max="12261" width="9" style="192"/>
    <col min="12262" max="12262" width="5.36328125" style="192" customWidth="1"/>
    <col min="12263" max="12263" width="21.453125" style="192" customWidth="1"/>
    <col min="12264" max="12264" width="18.6328125" style="192" customWidth="1"/>
    <col min="12265" max="12265" width="34.90625" style="192" customWidth="1"/>
    <col min="12266" max="12297" width="12.6328125" style="192" customWidth="1"/>
    <col min="12298" max="12298" width="4.453125" style="192" customWidth="1"/>
    <col min="12299" max="12517" width="9" style="192"/>
    <col min="12518" max="12518" width="5.36328125" style="192" customWidth="1"/>
    <col min="12519" max="12519" width="21.453125" style="192" customWidth="1"/>
    <col min="12520" max="12520" width="18.6328125" style="192" customWidth="1"/>
    <col min="12521" max="12521" width="34.90625" style="192" customWidth="1"/>
    <col min="12522" max="12553" width="12.6328125" style="192" customWidth="1"/>
    <col min="12554" max="12554" width="4.453125" style="192" customWidth="1"/>
    <col min="12555" max="12773" width="9" style="192"/>
    <col min="12774" max="12774" width="5.36328125" style="192" customWidth="1"/>
    <col min="12775" max="12775" width="21.453125" style="192" customWidth="1"/>
    <col min="12776" max="12776" width="18.6328125" style="192" customWidth="1"/>
    <col min="12777" max="12777" width="34.90625" style="192" customWidth="1"/>
    <col min="12778" max="12809" width="12.6328125" style="192" customWidth="1"/>
    <col min="12810" max="12810" width="4.453125" style="192" customWidth="1"/>
    <col min="12811" max="13029" width="9" style="192"/>
    <col min="13030" max="13030" width="5.36328125" style="192" customWidth="1"/>
    <col min="13031" max="13031" width="21.453125" style="192" customWidth="1"/>
    <col min="13032" max="13032" width="18.6328125" style="192" customWidth="1"/>
    <col min="13033" max="13033" width="34.90625" style="192" customWidth="1"/>
    <col min="13034" max="13065" width="12.6328125" style="192" customWidth="1"/>
    <col min="13066" max="13066" width="4.453125" style="192" customWidth="1"/>
    <col min="13067" max="13285" width="9" style="192"/>
    <col min="13286" max="13286" width="5.36328125" style="192" customWidth="1"/>
    <col min="13287" max="13287" width="21.453125" style="192" customWidth="1"/>
    <col min="13288" max="13288" width="18.6328125" style="192" customWidth="1"/>
    <col min="13289" max="13289" width="34.90625" style="192" customWidth="1"/>
    <col min="13290" max="13321" width="12.6328125" style="192" customWidth="1"/>
    <col min="13322" max="13322" width="4.453125" style="192" customWidth="1"/>
    <col min="13323" max="13541" width="9" style="192"/>
    <col min="13542" max="13542" width="5.36328125" style="192" customWidth="1"/>
    <col min="13543" max="13543" width="21.453125" style="192" customWidth="1"/>
    <col min="13544" max="13544" width="18.6328125" style="192" customWidth="1"/>
    <col min="13545" max="13545" width="34.90625" style="192" customWidth="1"/>
    <col min="13546" max="13577" width="12.6328125" style="192" customWidth="1"/>
    <col min="13578" max="13578" width="4.453125" style="192" customWidth="1"/>
    <col min="13579" max="13797" width="9" style="192"/>
    <col min="13798" max="13798" width="5.36328125" style="192" customWidth="1"/>
    <col min="13799" max="13799" width="21.453125" style="192" customWidth="1"/>
    <col min="13800" max="13800" width="18.6328125" style="192" customWidth="1"/>
    <col min="13801" max="13801" width="34.90625" style="192" customWidth="1"/>
    <col min="13802" max="13833" width="12.6328125" style="192" customWidth="1"/>
    <col min="13834" max="13834" width="4.453125" style="192" customWidth="1"/>
    <col min="13835" max="14053" width="9" style="192"/>
    <col min="14054" max="14054" width="5.36328125" style="192" customWidth="1"/>
    <col min="14055" max="14055" width="21.453125" style="192" customWidth="1"/>
    <col min="14056" max="14056" width="18.6328125" style="192" customWidth="1"/>
    <col min="14057" max="14057" width="34.90625" style="192" customWidth="1"/>
    <col min="14058" max="14089" width="12.6328125" style="192" customWidth="1"/>
    <col min="14090" max="14090" width="4.453125" style="192" customWidth="1"/>
    <col min="14091" max="14309" width="9" style="192"/>
    <col min="14310" max="14310" width="5.36328125" style="192" customWidth="1"/>
    <col min="14311" max="14311" width="21.453125" style="192" customWidth="1"/>
    <col min="14312" max="14312" width="18.6328125" style="192" customWidth="1"/>
    <col min="14313" max="14313" width="34.90625" style="192" customWidth="1"/>
    <col min="14314" max="14345" width="12.6328125" style="192" customWidth="1"/>
    <col min="14346" max="14346" width="4.453125" style="192" customWidth="1"/>
    <col min="14347" max="14565" width="9" style="192"/>
    <col min="14566" max="14566" width="5.36328125" style="192" customWidth="1"/>
    <col min="14567" max="14567" width="21.453125" style="192" customWidth="1"/>
    <col min="14568" max="14568" width="18.6328125" style="192" customWidth="1"/>
    <col min="14569" max="14569" width="34.90625" style="192" customWidth="1"/>
    <col min="14570" max="14601" width="12.6328125" style="192" customWidth="1"/>
    <col min="14602" max="14602" width="4.453125" style="192" customWidth="1"/>
    <col min="14603" max="14821" width="9" style="192"/>
    <col min="14822" max="14822" width="5.36328125" style="192" customWidth="1"/>
    <col min="14823" max="14823" width="21.453125" style="192" customWidth="1"/>
    <col min="14824" max="14824" width="18.6328125" style="192" customWidth="1"/>
    <col min="14825" max="14825" width="34.90625" style="192" customWidth="1"/>
    <col min="14826" max="14857" width="12.6328125" style="192" customWidth="1"/>
    <col min="14858" max="14858" width="4.453125" style="192" customWidth="1"/>
    <col min="14859" max="15077" width="9" style="192"/>
    <col min="15078" max="15078" width="5.36328125" style="192" customWidth="1"/>
    <col min="15079" max="15079" width="21.453125" style="192" customWidth="1"/>
    <col min="15080" max="15080" width="18.6328125" style="192" customWidth="1"/>
    <col min="15081" max="15081" width="34.90625" style="192" customWidth="1"/>
    <col min="15082" max="15113" width="12.6328125" style="192" customWidth="1"/>
    <col min="15114" max="15114" width="4.453125" style="192" customWidth="1"/>
    <col min="15115" max="15333" width="9" style="192"/>
    <col min="15334" max="15334" width="5.36328125" style="192" customWidth="1"/>
    <col min="15335" max="15335" width="21.453125" style="192" customWidth="1"/>
    <col min="15336" max="15336" width="18.6328125" style="192" customWidth="1"/>
    <col min="15337" max="15337" width="34.90625" style="192" customWidth="1"/>
    <col min="15338" max="15369" width="12.6328125" style="192" customWidth="1"/>
    <col min="15370" max="15370" width="4.453125" style="192" customWidth="1"/>
    <col min="15371" max="15589" width="9" style="192"/>
    <col min="15590" max="15590" width="5.36328125" style="192" customWidth="1"/>
    <col min="15591" max="15591" width="21.453125" style="192" customWidth="1"/>
    <col min="15592" max="15592" width="18.6328125" style="192" customWidth="1"/>
    <col min="15593" max="15593" width="34.90625" style="192" customWidth="1"/>
    <col min="15594" max="15625" width="12.6328125" style="192" customWidth="1"/>
    <col min="15626" max="15626" width="4.453125" style="192" customWidth="1"/>
    <col min="15627" max="15845" width="9" style="192"/>
    <col min="15846" max="15846" width="5.36328125" style="192" customWidth="1"/>
    <col min="15847" max="15847" width="21.453125" style="192" customWidth="1"/>
    <col min="15848" max="15848" width="18.6328125" style="192" customWidth="1"/>
    <col min="15849" max="15849" width="34.90625" style="192" customWidth="1"/>
    <col min="15850" max="15881" width="12.6328125" style="192" customWidth="1"/>
    <col min="15882" max="15882" width="4.453125" style="192" customWidth="1"/>
    <col min="15883" max="16101" width="9" style="192"/>
    <col min="16102" max="16102" width="5.36328125" style="192" customWidth="1"/>
    <col min="16103" max="16103" width="21.453125" style="192" customWidth="1"/>
    <col min="16104" max="16104" width="18.6328125" style="192" customWidth="1"/>
    <col min="16105" max="16105" width="34.90625" style="192" customWidth="1"/>
    <col min="16106" max="16137" width="12.6328125" style="192" customWidth="1"/>
    <col min="16138" max="16138" width="4.453125" style="192" customWidth="1"/>
    <col min="16139" max="16357" width="9" style="192"/>
    <col min="16358" max="16384" width="9" style="192" customWidth="1"/>
  </cols>
  <sheetData>
    <row r="1" spans="1:34" s="755" customFormat="1" ht="20.149999999999999" customHeight="1">
      <c r="B1" s="854" t="s">
        <v>369</v>
      </c>
      <c r="C1" s="854"/>
      <c r="D1" s="854"/>
      <c r="E1" s="756"/>
      <c r="F1" s="756"/>
      <c r="G1" s="756"/>
      <c r="H1" s="756"/>
      <c r="I1" s="756"/>
      <c r="J1" s="756"/>
      <c r="K1" s="756"/>
      <c r="L1" s="757"/>
      <c r="M1" s="758"/>
      <c r="N1" s="759"/>
      <c r="AC1" s="805"/>
      <c r="AD1" s="805"/>
      <c r="AE1" s="805"/>
      <c r="AF1" s="805"/>
      <c r="AG1" s="805"/>
      <c r="AH1" s="784"/>
    </row>
    <row r="2" spans="1:34" s="755" customFormat="1" ht="20.149999999999999" customHeight="1">
      <c r="B2" s="855" t="s">
        <v>13</v>
      </c>
      <c r="C2" s="855"/>
      <c r="D2" s="855"/>
      <c r="E2" s="756"/>
      <c r="F2" s="756"/>
      <c r="G2" s="756"/>
      <c r="H2" s="756"/>
      <c r="I2" s="756"/>
      <c r="J2" s="756"/>
      <c r="K2" s="756"/>
      <c r="L2" s="757"/>
      <c r="M2" s="758"/>
      <c r="N2" s="759"/>
      <c r="AC2" s="805"/>
      <c r="AD2" s="805"/>
      <c r="AE2" s="805"/>
      <c r="AF2" s="805"/>
      <c r="AG2" s="805"/>
      <c r="AH2" s="784"/>
    </row>
    <row r="3" spans="1:34" s="755" customFormat="1" ht="22.9" customHeight="1">
      <c r="E3" s="756"/>
      <c r="F3" s="756"/>
      <c r="G3" s="756"/>
      <c r="H3" s="756"/>
      <c r="I3" s="756"/>
      <c r="J3" s="756"/>
      <c r="K3" s="756"/>
      <c r="L3" s="756"/>
      <c r="M3" s="760"/>
      <c r="N3" s="761"/>
      <c r="AC3" s="805"/>
      <c r="AD3" s="805"/>
      <c r="AE3" s="805"/>
      <c r="AF3" s="805"/>
      <c r="AG3" s="805"/>
      <c r="AH3" s="784"/>
    </row>
    <row r="4" spans="1:34" s="755" customFormat="1" ht="80" customHeight="1">
      <c r="B4" s="856" t="s">
        <v>391</v>
      </c>
      <c r="C4" s="857"/>
      <c r="D4" s="857"/>
      <c r="E4" s="756"/>
      <c r="F4" s="756"/>
      <c r="G4" s="756"/>
      <c r="H4" s="756"/>
      <c r="I4" s="756"/>
      <c r="J4" s="756"/>
      <c r="K4" s="756"/>
      <c r="L4" s="756"/>
      <c r="M4" s="760"/>
      <c r="N4" s="761"/>
      <c r="AC4" s="805"/>
      <c r="AD4" s="805"/>
      <c r="AE4" s="805"/>
      <c r="AF4" s="805"/>
      <c r="AG4" s="805"/>
      <c r="AH4" s="784"/>
    </row>
    <row r="5" spans="1:34" s="755" customFormat="1" ht="8" customHeight="1">
      <c r="B5" s="762"/>
      <c r="C5" s="763"/>
      <c r="D5" s="763"/>
      <c r="E5" s="756"/>
      <c r="F5" s="756"/>
      <c r="G5" s="756"/>
      <c r="H5" s="756"/>
      <c r="I5" s="756"/>
      <c r="J5" s="756"/>
      <c r="K5" s="756"/>
      <c r="L5" s="756"/>
      <c r="M5" s="760"/>
      <c r="N5" s="761"/>
      <c r="AC5" s="805"/>
      <c r="AD5" s="805"/>
      <c r="AE5" s="805"/>
      <c r="AF5" s="805"/>
      <c r="AG5" s="805"/>
      <c r="AH5" s="784"/>
    </row>
    <row r="6" spans="1:34" ht="8" customHeight="1">
      <c r="A6" s="231"/>
      <c r="B6" s="231"/>
      <c r="C6" s="231"/>
      <c r="D6" s="231"/>
      <c r="E6" s="232"/>
      <c r="F6" s="232"/>
      <c r="G6" s="232"/>
      <c r="H6" s="232"/>
      <c r="I6" s="232"/>
      <c r="J6" s="232"/>
      <c r="K6" s="232"/>
      <c r="L6" s="232"/>
      <c r="M6" s="233"/>
      <c r="N6" s="233"/>
      <c r="O6" s="233"/>
      <c r="P6" s="233"/>
      <c r="Q6" s="233"/>
      <c r="R6" s="232"/>
      <c r="S6" s="233"/>
      <c r="T6" s="233"/>
      <c r="U6" s="233"/>
      <c r="V6" s="233"/>
      <c r="W6" s="233"/>
      <c r="X6" s="233"/>
      <c r="Y6" s="233"/>
      <c r="Z6" s="232"/>
      <c r="AA6" s="233"/>
      <c r="AB6" s="233"/>
      <c r="AC6" s="806"/>
      <c r="AD6" s="806"/>
      <c r="AE6" s="806"/>
      <c r="AF6" s="806"/>
      <c r="AG6" s="806"/>
    </row>
    <row r="7" spans="1:34" ht="23.25" customHeight="1">
      <c r="A7" s="764" t="s">
        <v>371</v>
      </c>
      <c r="B7" s="199"/>
      <c r="C7" s="222"/>
      <c r="D7" s="234"/>
      <c r="E7" s="198"/>
      <c r="F7" s="198"/>
      <c r="G7" s="198"/>
      <c r="H7" s="199"/>
      <c r="I7" s="199"/>
      <c r="J7" s="199"/>
      <c r="K7" s="199"/>
      <c r="L7" s="196"/>
      <c r="M7" s="198"/>
      <c r="N7" s="198"/>
      <c r="O7" s="198"/>
      <c r="P7" s="199"/>
      <c r="Q7" s="199"/>
      <c r="R7" s="199"/>
      <c r="S7" s="199"/>
      <c r="T7" s="235"/>
      <c r="U7" s="198"/>
      <c r="V7" s="198"/>
      <c r="W7" s="198"/>
      <c r="X7" s="199"/>
      <c r="Y7" s="199"/>
      <c r="Z7" s="199"/>
      <c r="AA7" s="199"/>
      <c r="AB7" s="196"/>
      <c r="AC7" s="198"/>
      <c r="AD7" s="198"/>
      <c r="AE7" s="198"/>
      <c r="AF7" s="199"/>
      <c r="AG7" s="196" t="s">
        <v>92</v>
      </c>
    </row>
    <row r="8" spans="1:34" ht="17.25" customHeight="1">
      <c r="A8" s="200"/>
      <c r="B8" s="201"/>
      <c r="C8" s="202"/>
      <c r="D8" s="824"/>
      <c r="E8" s="826" t="s">
        <v>93</v>
      </c>
      <c r="F8" s="827"/>
      <c r="G8" s="827"/>
      <c r="H8" s="827"/>
      <c r="I8" s="827"/>
      <c r="J8" s="827"/>
      <c r="K8" s="827"/>
      <c r="L8" s="828"/>
      <c r="M8" s="826" t="s">
        <v>94</v>
      </c>
      <c r="N8" s="827"/>
      <c r="O8" s="827"/>
      <c r="P8" s="827"/>
      <c r="Q8" s="827"/>
      <c r="R8" s="827"/>
      <c r="S8" s="827"/>
      <c r="T8" s="828"/>
      <c r="U8" s="821" t="s">
        <v>392</v>
      </c>
      <c r="V8" s="822"/>
      <c r="W8" s="822"/>
      <c r="X8" s="822"/>
      <c r="Y8" s="822"/>
      <c r="Z8" s="822"/>
      <c r="AA8" s="822"/>
      <c r="AB8" s="823"/>
      <c r="AC8" s="821" t="s">
        <v>406</v>
      </c>
      <c r="AD8" s="822"/>
      <c r="AE8" s="822"/>
      <c r="AF8" s="822"/>
      <c r="AG8" s="823"/>
    </row>
    <row r="9" spans="1:34" s="236" customFormat="1" ht="19.5">
      <c r="A9" s="203"/>
      <c r="B9" s="204"/>
      <c r="C9" s="205"/>
      <c r="D9" s="825"/>
      <c r="E9" s="206" t="s">
        <v>117</v>
      </c>
      <c r="F9" s="832"/>
      <c r="G9" s="213" t="s">
        <v>118</v>
      </c>
      <c r="H9" s="832"/>
      <c r="I9" s="213" t="s">
        <v>119</v>
      </c>
      <c r="J9" s="832"/>
      <c r="K9" s="832"/>
      <c r="L9" s="213" t="s">
        <v>120</v>
      </c>
      <c r="M9" s="206" t="s">
        <v>117</v>
      </c>
      <c r="N9" s="832"/>
      <c r="O9" s="213" t="s">
        <v>118</v>
      </c>
      <c r="P9" s="832"/>
      <c r="Q9" s="213" t="s">
        <v>119</v>
      </c>
      <c r="R9" s="832"/>
      <c r="S9" s="862"/>
      <c r="T9" s="213" t="s">
        <v>120</v>
      </c>
      <c r="U9" s="797" t="s">
        <v>400</v>
      </c>
      <c r="V9" s="829"/>
      <c r="W9" s="779" t="s">
        <v>401</v>
      </c>
      <c r="X9" s="829"/>
      <c r="Y9" s="779" t="s">
        <v>402</v>
      </c>
      <c r="Z9" s="829"/>
      <c r="AA9" s="841"/>
      <c r="AB9" s="779" t="s">
        <v>403</v>
      </c>
      <c r="AC9" s="803" t="s">
        <v>400</v>
      </c>
      <c r="AD9" s="829"/>
      <c r="AE9" s="779" t="s">
        <v>401</v>
      </c>
      <c r="AF9" s="829"/>
      <c r="AG9" s="779" t="s">
        <v>402</v>
      </c>
      <c r="AH9" s="785"/>
    </row>
    <row r="10" spans="1:34" s="774" customFormat="1" ht="14.25" customHeight="1">
      <c r="A10" s="772"/>
      <c r="B10" s="219"/>
      <c r="C10" s="219"/>
      <c r="D10" s="825"/>
      <c r="E10" s="210" t="s">
        <v>121</v>
      </c>
      <c r="F10" s="833"/>
      <c r="G10" s="773" t="s">
        <v>122</v>
      </c>
      <c r="H10" s="833"/>
      <c r="I10" s="773" t="s">
        <v>123</v>
      </c>
      <c r="J10" s="833"/>
      <c r="K10" s="833"/>
      <c r="L10" s="773" t="s">
        <v>124</v>
      </c>
      <c r="M10" s="210" t="s">
        <v>121</v>
      </c>
      <c r="N10" s="833"/>
      <c r="O10" s="773" t="s">
        <v>122</v>
      </c>
      <c r="P10" s="833"/>
      <c r="Q10" s="773" t="s">
        <v>123</v>
      </c>
      <c r="R10" s="833"/>
      <c r="S10" s="863"/>
      <c r="T10" s="773" t="s">
        <v>124</v>
      </c>
      <c r="U10" s="789" t="s">
        <v>121</v>
      </c>
      <c r="V10" s="830"/>
      <c r="W10" s="790" t="s">
        <v>122</v>
      </c>
      <c r="X10" s="830"/>
      <c r="Y10" s="790" t="s">
        <v>123</v>
      </c>
      <c r="Z10" s="830"/>
      <c r="AA10" s="842"/>
      <c r="AB10" s="790" t="s">
        <v>124</v>
      </c>
      <c r="AC10" s="789" t="s">
        <v>121</v>
      </c>
      <c r="AD10" s="830"/>
      <c r="AE10" s="790" t="s">
        <v>122</v>
      </c>
      <c r="AF10" s="830"/>
      <c r="AG10" s="790" t="s">
        <v>123</v>
      </c>
      <c r="AH10" s="786"/>
    </row>
    <row r="11" spans="1:34" ht="22.5" hidden="1" customHeight="1">
      <c r="A11" s="207"/>
      <c r="B11" s="218"/>
      <c r="C11" s="219"/>
      <c r="D11" s="223"/>
      <c r="E11" s="208"/>
      <c r="F11" s="833"/>
      <c r="G11" s="237"/>
      <c r="H11" s="833"/>
      <c r="I11" s="237"/>
      <c r="J11" s="833"/>
      <c r="K11" s="833"/>
      <c r="L11" s="237"/>
      <c r="M11" s="208"/>
      <c r="N11" s="833"/>
      <c r="O11" s="237"/>
      <c r="P11" s="833"/>
      <c r="Q11" s="237"/>
      <c r="R11" s="833"/>
      <c r="S11" s="863"/>
      <c r="T11" s="237"/>
      <c r="U11" s="798"/>
      <c r="V11" s="830"/>
      <c r="W11" s="791"/>
      <c r="X11" s="830"/>
      <c r="Y11" s="791"/>
      <c r="Z11" s="830"/>
      <c r="AA11" s="842"/>
      <c r="AB11" s="791"/>
      <c r="AC11" s="804"/>
      <c r="AD11" s="830"/>
      <c r="AE11" s="791"/>
      <c r="AF11" s="830"/>
      <c r="AG11" s="791"/>
    </row>
    <row r="12" spans="1:34" ht="22.5" customHeight="1">
      <c r="A12" s="865" t="s">
        <v>386</v>
      </c>
      <c r="B12" s="859"/>
      <c r="C12" s="195" t="s">
        <v>109</v>
      </c>
      <c r="D12" s="225"/>
      <c r="E12" s="238">
        <v>448.55000000000007</v>
      </c>
      <c r="F12" s="833"/>
      <c r="G12" s="238">
        <v>518.55000000000007</v>
      </c>
      <c r="H12" s="833"/>
      <c r="I12" s="238">
        <v>506.5</v>
      </c>
      <c r="J12" s="833"/>
      <c r="K12" s="833"/>
      <c r="L12" s="238">
        <v>399.3</v>
      </c>
      <c r="M12" s="239">
        <v>450.8</v>
      </c>
      <c r="N12" s="833"/>
      <c r="O12" s="238">
        <v>497</v>
      </c>
      <c r="P12" s="833"/>
      <c r="Q12" s="238">
        <v>499.30000000000007</v>
      </c>
      <c r="R12" s="833"/>
      <c r="S12" s="863"/>
      <c r="T12" s="238">
        <v>513.79999999999995</v>
      </c>
      <c r="U12" s="792">
        <v>535</v>
      </c>
      <c r="V12" s="830"/>
      <c r="W12" s="793">
        <v>611</v>
      </c>
      <c r="X12" s="830"/>
      <c r="Y12" s="793">
        <v>607</v>
      </c>
      <c r="Z12" s="830"/>
      <c r="AA12" s="842"/>
      <c r="AB12" s="793">
        <v>602</v>
      </c>
      <c r="AC12" s="807">
        <v>597</v>
      </c>
      <c r="AD12" s="830"/>
      <c r="AE12" s="795">
        <v>624</v>
      </c>
      <c r="AF12" s="830"/>
      <c r="AG12" s="795">
        <v>631</v>
      </c>
    </row>
    <row r="13" spans="1:34" ht="22.5" customHeight="1">
      <c r="A13" s="858" t="s">
        <v>110</v>
      </c>
      <c r="B13" s="859"/>
      <c r="C13" s="212" t="s">
        <v>111</v>
      </c>
      <c r="D13" s="216"/>
      <c r="E13" s="239">
        <v>293.99999999999994</v>
      </c>
      <c r="F13" s="833"/>
      <c r="G13" s="238">
        <v>292.99999999999994</v>
      </c>
      <c r="H13" s="833"/>
      <c r="I13" s="238">
        <v>319.70000000000005</v>
      </c>
      <c r="J13" s="833"/>
      <c r="K13" s="833"/>
      <c r="L13" s="238">
        <v>314.50000000000006</v>
      </c>
      <c r="M13" s="239">
        <v>350.50000000000006</v>
      </c>
      <c r="N13" s="833"/>
      <c r="O13" s="238">
        <v>355.30000000000007</v>
      </c>
      <c r="P13" s="833"/>
      <c r="Q13" s="238">
        <v>352.5</v>
      </c>
      <c r="R13" s="833"/>
      <c r="S13" s="863"/>
      <c r="T13" s="238">
        <v>339.4</v>
      </c>
      <c r="U13" s="792">
        <v>389</v>
      </c>
      <c r="V13" s="830"/>
      <c r="W13" s="793">
        <v>416</v>
      </c>
      <c r="X13" s="830"/>
      <c r="Y13" s="793">
        <v>400</v>
      </c>
      <c r="Z13" s="830"/>
      <c r="AA13" s="842"/>
      <c r="AB13" s="793">
        <v>474</v>
      </c>
      <c r="AC13" s="807">
        <v>501</v>
      </c>
      <c r="AD13" s="830"/>
      <c r="AE13" s="795">
        <v>477</v>
      </c>
      <c r="AF13" s="830"/>
      <c r="AG13" s="795">
        <v>471</v>
      </c>
    </row>
    <row r="14" spans="1:34">
      <c r="A14" s="860" t="s">
        <v>112</v>
      </c>
      <c r="B14" s="861"/>
      <c r="C14" s="224" t="s">
        <v>113</v>
      </c>
      <c r="D14" s="225"/>
      <c r="E14" s="240">
        <v>809.45000000000016</v>
      </c>
      <c r="F14" s="833"/>
      <c r="G14" s="241">
        <v>836.45000000000016</v>
      </c>
      <c r="H14" s="833"/>
      <c r="I14" s="238">
        <v>752.00000000000023</v>
      </c>
      <c r="J14" s="833"/>
      <c r="K14" s="833"/>
      <c r="L14" s="238">
        <v>646.60000000000025</v>
      </c>
      <c r="M14" s="240">
        <v>730.00000000000023</v>
      </c>
      <c r="N14" s="833"/>
      <c r="O14" s="241">
        <v>769.30000000000018</v>
      </c>
      <c r="P14" s="833"/>
      <c r="Q14" s="241">
        <v>766.30000000000007</v>
      </c>
      <c r="R14" s="833"/>
      <c r="S14" s="863"/>
      <c r="T14" s="238">
        <v>783.40000000000009</v>
      </c>
      <c r="U14" s="794">
        <v>838</v>
      </c>
      <c r="V14" s="830"/>
      <c r="W14" s="795">
        <v>914</v>
      </c>
      <c r="X14" s="830"/>
      <c r="Y14" s="795">
        <v>913</v>
      </c>
      <c r="Z14" s="830"/>
      <c r="AA14" s="842"/>
      <c r="AB14" s="793">
        <v>907</v>
      </c>
      <c r="AC14" s="794">
        <v>1140</v>
      </c>
      <c r="AD14" s="830"/>
      <c r="AE14" s="795">
        <v>1211</v>
      </c>
      <c r="AF14" s="830"/>
      <c r="AG14" s="795">
        <v>1039</v>
      </c>
    </row>
    <row r="15" spans="1:34">
      <c r="A15" s="846" t="s">
        <v>114</v>
      </c>
      <c r="B15" s="847"/>
      <c r="C15" s="242" t="s">
        <v>115</v>
      </c>
      <c r="D15" s="226"/>
      <c r="E15" s="240">
        <v>1579</v>
      </c>
      <c r="F15" s="834"/>
      <c r="G15" s="241">
        <v>1677</v>
      </c>
      <c r="H15" s="834"/>
      <c r="I15" s="241">
        <v>1608</v>
      </c>
      <c r="J15" s="834"/>
      <c r="K15" s="834"/>
      <c r="L15" s="241">
        <v>1386</v>
      </c>
      <c r="M15" s="240">
        <v>1538</v>
      </c>
      <c r="N15" s="834"/>
      <c r="O15" s="241">
        <v>1632</v>
      </c>
      <c r="P15" s="834"/>
      <c r="Q15" s="241">
        <v>1629</v>
      </c>
      <c r="R15" s="834"/>
      <c r="S15" s="864"/>
      <c r="T15" s="241">
        <v>1652</v>
      </c>
      <c r="U15" s="794">
        <v>1792</v>
      </c>
      <c r="V15" s="831"/>
      <c r="W15" s="795">
        <v>1964</v>
      </c>
      <c r="X15" s="831"/>
      <c r="Y15" s="795">
        <v>1950</v>
      </c>
      <c r="Z15" s="831"/>
      <c r="AA15" s="843"/>
      <c r="AB15" s="795">
        <v>2012</v>
      </c>
      <c r="AC15" s="794">
        <v>2257</v>
      </c>
      <c r="AD15" s="831"/>
      <c r="AE15" s="795">
        <v>2379</v>
      </c>
      <c r="AF15" s="831"/>
      <c r="AG15" s="795">
        <v>2225</v>
      </c>
    </row>
    <row r="16" spans="1:34">
      <c r="A16" s="771" t="s">
        <v>384</v>
      </c>
      <c r="B16" s="765"/>
      <c r="C16" s="766"/>
      <c r="D16" s="767"/>
      <c r="E16" s="768"/>
      <c r="F16" s="769"/>
      <c r="G16" s="769"/>
      <c r="H16" s="770"/>
      <c r="I16" s="769"/>
      <c r="J16" s="769"/>
      <c r="K16" s="769"/>
      <c r="L16" s="769"/>
      <c r="M16" s="768"/>
      <c r="N16" s="769"/>
      <c r="O16" s="769"/>
      <c r="P16" s="770"/>
      <c r="Q16" s="769"/>
      <c r="R16" s="769"/>
      <c r="S16" s="769"/>
      <c r="T16" s="769"/>
      <c r="U16" s="768"/>
      <c r="V16" s="769"/>
      <c r="W16" s="769"/>
      <c r="X16" s="770"/>
      <c r="Y16" s="769"/>
      <c r="Z16" s="769"/>
      <c r="AA16" s="769"/>
      <c r="AB16" s="769"/>
      <c r="AC16" s="768"/>
      <c r="AD16" s="769"/>
      <c r="AE16" s="769"/>
      <c r="AF16" s="808"/>
      <c r="AG16" s="769"/>
    </row>
    <row r="17" spans="1:34">
      <c r="A17" s="765" t="s">
        <v>375</v>
      </c>
      <c r="B17" s="765"/>
      <c r="C17" s="766"/>
      <c r="D17" s="767"/>
      <c r="E17" s="768"/>
      <c r="F17" s="769"/>
      <c r="G17" s="769"/>
      <c r="H17" s="770"/>
      <c r="I17" s="769"/>
      <c r="J17" s="769"/>
      <c r="K17" s="769"/>
      <c r="L17" s="769"/>
      <c r="M17" s="768"/>
      <c r="N17" s="769"/>
      <c r="O17" s="769"/>
      <c r="P17" s="770"/>
      <c r="Q17" s="769"/>
      <c r="R17" s="769"/>
      <c r="S17" s="769"/>
      <c r="T17" s="769"/>
      <c r="U17" s="768"/>
      <c r="V17" s="769"/>
      <c r="W17" s="769"/>
      <c r="X17" s="770"/>
      <c r="Y17" s="769"/>
      <c r="Z17" s="769"/>
      <c r="AA17" s="769"/>
      <c r="AB17" s="769"/>
      <c r="AC17" s="768"/>
      <c r="AD17" s="769"/>
      <c r="AE17" s="769"/>
      <c r="AF17" s="808"/>
      <c r="AG17" s="769"/>
    </row>
    <row r="18" spans="1:34" ht="23.25" customHeight="1">
      <c r="A18" s="197"/>
      <c r="B18" s="193"/>
      <c r="C18" s="195"/>
      <c r="D18" s="195"/>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row>
    <row r="19" spans="1:34" ht="23.25" customHeight="1">
      <c r="A19" s="199" t="s">
        <v>372</v>
      </c>
      <c r="B19" s="199"/>
      <c r="C19" s="222"/>
      <c r="D19" s="234"/>
      <c r="E19" s="196"/>
      <c r="F19" s="198"/>
      <c r="G19" s="198"/>
      <c r="H19" s="198"/>
      <c r="I19" s="233"/>
      <c r="J19" s="198"/>
      <c r="K19" s="233"/>
      <c r="L19" s="233"/>
      <c r="M19" s="243"/>
      <c r="N19" s="243"/>
      <c r="O19" s="244"/>
      <c r="P19" s="233"/>
      <c r="Q19" s="233"/>
      <c r="R19" s="198"/>
      <c r="S19" s="233"/>
      <c r="T19" s="196"/>
      <c r="U19" s="243"/>
      <c r="V19" s="243"/>
      <c r="W19" s="244"/>
      <c r="X19" s="233"/>
      <c r="Y19" s="233"/>
      <c r="Z19" s="198"/>
      <c r="AA19" s="233"/>
      <c r="AB19" s="196"/>
      <c r="AC19" s="809"/>
      <c r="AD19" s="809"/>
      <c r="AE19" s="810"/>
      <c r="AF19" s="806"/>
      <c r="AG19" s="196" t="s">
        <v>92</v>
      </c>
    </row>
    <row r="20" spans="1:34" ht="17.25" customHeight="1">
      <c r="A20" s="200"/>
      <c r="B20" s="201"/>
      <c r="C20" s="202"/>
      <c r="D20" s="844"/>
      <c r="E20" s="826" t="s">
        <v>93</v>
      </c>
      <c r="F20" s="827"/>
      <c r="G20" s="827"/>
      <c r="H20" s="827"/>
      <c r="I20" s="827"/>
      <c r="J20" s="827"/>
      <c r="K20" s="827"/>
      <c r="L20" s="828"/>
      <c r="M20" s="826" t="s">
        <v>94</v>
      </c>
      <c r="N20" s="827"/>
      <c r="O20" s="827"/>
      <c r="P20" s="827"/>
      <c r="Q20" s="827"/>
      <c r="R20" s="827"/>
      <c r="S20" s="827"/>
      <c r="T20" s="828"/>
      <c r="U20" s="821" t="s">
        <v>392</v>
      </c>
      <c r="V20" s="822"/>
      <c r="W20" s="822"/>
      <c r="X20" s="822"/>
      <c r="Y20" s="822"/>
      <c r="Z20" s="822"/>
      <c r="AA20" s="822"/>
      <c r="AB20" s="823"/>
      <c r="AC20" s="821" t="s">
        <v>406</v>
      </c>
      <c r="AD20" s="822"/>
      <c r="AE20" s="822"/>
      <c r="AF20" s="822"/>
      <c r="AG20" s="823"/>
    </row>
    <row r="21" spans="1:34" ht="22.5">
      <c r="A21" s="203"/>
      <c r="B21" s="204"/>
      <c r="C21" s="205"/>
      <c r="D21" s="845"/>
      <c r="E21" s="206" t="s">
        <v>95</v>
      </c>
      <c r="F21" s="206" t="s">
        <v>96</v>
      </c>
      <c r="G21" s="206" t="s">
        <v>103</v>
      </c>
      <c r="H21" s="206" t="s">
        <v>98</v>
      </c>
      <c r="I21" s="206" t="s">
        <v>99</v>
      </c>
      <c r="J21" s="206" t="s">
        <v>100</v>
      </c>
      <c r="K21" s="206" t="s">
        <v>101</v>
      </c>
      <c r="L21" s="206" t="s">
        <v>102</v>
      </c>
      <c r="M21" s="206" t="s">
        <v>95</v>
      </c>
      <c r="N21" s="206" t="s">
        <v>96</v>
      </c>
      <c r="O21" s="206" t="s">
        <v>103</v>
      </c>
      <c r="P21" s="206" t="s">
        <v>98</v>
      </c>
      <c r="Q21" s="206" t="s">
        <v>99</v>
      </c>
      <c r="R21" s="206" t="s">
        <v>100</v>
      </c>
      <c r="S21" s="206" t="s">
        <v>101</v>
      </c>
      <c r="T21" s="206" t="s">
        <v>102</v>
      </c>
      <c r="U21" s="799" t="s">
        <v>95</v>
      </c>
      <c r="V21" s="799" t="s">
        <v>96</v>
      </c>
      <c r="W21" s="799" t="s">
        <v>103</v>
      </c>
      <c r="X21" s="799" t="s">
        <v>98</v>
      </c>
      <c r="Y21" s="799" t="s">
        <v>99</v>
      </c>
      <c r="Z21" s="799" t="s">
        <v>100</v>
      </c>
      <c r="AA21" s="799" t="s">
        <v>101</v>
      </c>
      <c r="AB21" s="799" t="s">
        <v>102</v>
      </c>
      <c r="AC21" s="801" t="s">
        <v>95</v>
      </c>
      <c r="AD21" s="801" t="s">
        <v>96</v>
      </c>
      <c r="AE21" s="801" t="s">
        <v>103</v>
      </c>
      <c r="AF21" s="801" t="s">
        <v>98</v>
      </c>
      <c r="AG21" s="801" t="s">
        <v>99</v>
      </c>
      <c r="AH21" s="787"/>
    </row>
    <row r="22" spans="1:34" s="774" customFormat="1" ht="14.25" customHeight="1">
      <c r="A22" s="207"/>
      <c r="B22" s="218"/>
      <c r="C22" s="219"/>
      <c r="D22" s="845"/>
      <c r="E22" s="208" t="s">
        <v>95</v>
      </c>
      <c r="F22" s="208" t="s">
        <v>96</v>
      </c>
      <c r="G22" s="208" t="s">
        <v>104</v>
      </c>
      <c r="H22" s="208" t="s">
        <v>98</v>
      </c>
      <c r="I22" s="208" t="s">
        <v>105</v>
      </c>
      <c r="J22" s="209" t="s">
        <v>100</v>
      </c>
      <c r="K22" s="209" t="s">
        <v>107</v>
      </c>
      <c r="L22" s="208" t="s">
        <v>106</v>
      </c>
      <c r="M22" s="208" t="s">
        <v>95</v>
      </c>
      <c r="N22" s="208" t="s">
        <v>96</v>
      </c>
      <c r="O22" s="208" t="s">
        <v>104</v>
      </c>
      <c r="P22" s="208" t="s">
        <v>98</v>
      </c>
      <c r="Q22" s="208" t="s">
        <v>105</v>
      </c>
      <c r="R22" s="209" t="s">
        <v>100</v>
      </c>
      <c r="S22" s="209" t="s">
        <v>107</v>
      </c>
      <c r="T22" s="208" t="s">
        <v>106</v>
      </c>
      <c r="U22" s="800" t="s">
        <v>95</v>
      </c>
      <c r="V22" s="800" t="s">
        <v>96</v>
      </c>
      <c r="W22" s="800" t="s">
        <v>104</v>
      </c>
      <c r="X22" s="800" t="s">
        <v>98</v>
      </c>
      <c r="Y22" s="800" t="s">
        <v>105</v>
      </c>
      <c r="Z22" s="209" t="s">
        <v>100</v>
      </c>
      <c r="AA22" s="209" t="s">
        <v>107</v>
      </c>
      <c r="AB22" s="800" t="s">
        <v>106</v>
      </c>
      <c r="AC22" s="802" t="s">
        <v>407</v>
      </c>
      <c r="AD22" s="802" t="s">
        <v>96</v>
      </c>
      <c r="AE22" s="802" t="s">
        <v>104</v>
      </c>
      <c r="AF22" s="802" t="s">
        <v>98</v>
      </c>
      <c r="AG22" s="802" t="s">
        <v>105</v>
      </c>
      <c r="AH22" s="787"/>
    </row>
    <row r="23" spans="1:34" s="251" customFormat="1" ht="22.5" customHeight="1">
      <c r="A23" s="835" t="s">
        <v>387</v>
      </c>
      <c r="B23" s="836"/>
      <c r="C23" s="194" t="s">
        <v>125</v>
      </c>
      <c r="D23" s="265" t="s">
        <v>126</v>
      </c>
      <c r="E23" s="246">
        <v>122</v>
      </c>
      <c r="F23" s="246">
        <v>162</v>
      </c>
      <c r="G23" s="246">
        <v>284</v>
      </c>
      <c r="H23" s="246">
        <v>128</v>
      </c>
      <c r="I23" s="775">
        <v>412</v>
      </c>
      <c r="J23" s="775">
        <v>274</v>
      </c>
      <c r="K23" s="775">
        <f>+L23-G23</f>
        <v>402</v>
      </c>
      <c r="L23" s="775">
        <v>686</v>
      </c>
      <c r="M23" s="246">
        <v>109</v>
      </c>
      <c r="N23" s="246">
        <v>126</v>
      </c>
      <c r="O23" s="775">
        <v>234</v>
      </c>
      <c r="P23" s="775">
        <v>122</v>
      </c>
      <c r="Q23" s="775">
        <v>356</v>
      </c>
      <c r="R23" s="777">
        <v>150</v>
      </c>
      <c r="S23" s="775">
        <f>+T23-O23</f>
        <v>272</v>
      </c>
      <c r="T23" s="775">
        <v>506</v>
      </c>
      <c r="U23" s="246">
        <v>94</v>
      </c>
      <c r="V23" s="246">
        <v>118</v>
      </c>
      <c r="W23" s="246">
        <v>212</v>
      </c>
      <c r="X23" s="246">
        <v>132</v>
      </c>
      <c r="Y23" s="246">
        <v>344</v>
      </c>
      <c r="Z23" s="217">
        <v>192</v>
      </c>
      <c r="AA23" s="775">
        <f>+AB23-W23</f>
        <v>324</v>
      </c>
      <c r="AB23" s="246">
        <v>536</v>
      </c>
      <c r="AC23" s="246">
        <v>126</v>
      </c>
      <c r="AD23" s="246">
        <v>159</v>
      </c>
      <c r="AE23" s="246">
        <v>285</v>
      </c>
      <c r="AF23" s="246">
        <v>147</v>
      </c>
      <c r="AG23" s="246">
        <v>433</v>
      </c>
      <c r="AH23" s="253"/>
    </row>
    <row r="24" spans="1:34" s="251" customFormat="1" ht="22.5" customHeight="1">
      <c r="A24" s="837"/>
      <c r="B24" s="836"/>
      <c r="C24" s="194" t="s">
        <v>127</v>
      </c>
      <c r="D24" s="194" t="s">
        <v>128</v>
      </c>
      <c r="E24" s="246">
        <v>138</v>
      </c>
      <c r="F24" s="246">
        <v>127</v>
      </c>
      <c r="G24" s="246">
        <v>265</v>
      </c>
      <c r="H24" s="246">
        <v>132</v>
      </c>
      <c r="I24" s="775">
        <v>397</v>
      </c>
      <c r="J24" s="775">
        <v>132</v>
      </c>
      <c r="K24" s="775">
        <f t="shared" ref="K24:K34" si="0">+L24-G24</f>
        <v>264</v>
      </c>
      <c r="L24" s="775">
        <v>529</v>
      </c>
      <c r="M24" s="246">
        <v>139</v>
      </c>
      <c r="N24" s="246">
        <v>139</v>
      </c>
      <c r="O24" s="775">
        <v>278</v>
      </c>
      <c r="P24" s="775">
        <v>143</v>
      </c>
      <c r="Q24" s="775">
        <v>421</v>
      </c>
      <c r="R24" s="777">
        <v>153</v>
      </c>
      <c r="S24" s="775">
        <f t="shared" ref="S24:S34" si="1">+T24-O24</f>
        <v>296</v>
      </c>
      <c r="T24" s="775">
        <v>574</v>
      </c>
      <c r="U24" s="246">
        <v>154</v>
      </c>
      <c r="V24" s="246">
        <v>154</v>
      </c>
      <c r="W24" s="246">
        <v>307</v>
      </c>
      <c r="X24" s="246">
        <v>151</v>
      </c>
      <c r="Y24" s="246">
        <v>458</v>
      </c>
      <c r="Z24" s="217">
        <v>148</v>
      </c>
      <c r="AA24" s="775">
        <f t="shared" ref="AA24:AA34" si="2">+AB24-W24</f>
        <v>299</v>
      </c>
      <c r="AB24" s="246">
        <v>606</v>
      </c>
      <c r="AC24" s="246">
        <v>151</v>
      </c>
      <c r="AD24" s="246">
        <v>153</v>
      </c>
      <c r="AE24" s="246">
        <v>304</v>
      </c>
      <c r="AF24" s="246">
        <v>156</v>
      </c>
      <c r="AG24" s="246">
        <v>460</v>
      </c>
      <c r="AH24" s="253"/>
    </row>
    <row r="25" spans="1:34" s="251" customFormat="1" ht="22.5" customHeight="1">
      <c r="A25" s="838"/>
      <c r="B25" s="839"/>
      <c r="C25" s="214" t="s">
        <v>129</v>
      </c>
      <c r="D25" s="254" t="s">
        <v>130</v>
      </c>
      <c r="E25" s="247">
        <v>260</v>
      </c>
      <c r="F25" s="247">
        <v>289</v>
      </c>
      <c r="G25" s="247">
        <v>549</v>
      </c>
      <c r="H25" s="247">
        <v>260</v>
      </c>
      <c r="I25" s="248">
        <v>809</v>
      </c>
      <c r="J25" s="248">
        <v>406</v>
      </c>
      <c r="K25" s="248">
        <f t="shared" si="0"/>
        <v>666</v>
      </c>
      <c r="L25" s="248">
        <v>1215</v>
      </c>
      <c r="M25" s="247">
        <v>248</v>
      </c>
      <c r="N25" s="247">
        <v>265</v>
      </c>
      <c r="O25" s="248">
        <v>513</v>
      </c>
      <c r="P25" s="248">
        <v>265</v>
      </c>
      <c r="Q25" s="248">
        <v>777</v>
      </c>
      <c r="R25" s="778">
        <v>302</v>
      </c>
      <c r="S25" s="248">
        <f t="shared" si="1"/>
        <v>567</v>
      </c>
      <c r="T25" s="248">
        <v>1080</v>
      </c>
      <c r="U25" s="247">
        <v>247</v>
      </c>
      <c r="V25" s="247">
        <v>272</v>
      </c>
      <c r="W25" s="247">
        <v>519</v>
      </c>
      <c r="X25" s="247">
        <v>283</v>
      </c>
      <c r="Y25" s="247">
        <v>802</v>
      </c>
      <c r="Z25" s="255">
        <v>340</v>
      </c>
      <c r="AA25" s="248">
        <f t="shared" si="2"/>
        <v>623</v>
      </c>
      <c r="AB25" s="247">
        <v>1142</v>
      </c>
      <c r="AC25" s="240">
        <v>278</v>
      </c>
      <c r="AD25" s="240">
        <v>312</v>
      </c>
      <c r="AE25" s="240">
        <v>589</v>
      </c>
      <c r="AF25" s="240">
        <v>304</v>
      </c>
      <c r="AG25" s="240">
        <v>893</v>
      </c>
      <c r="AH25" s="253"/>
    </row>
    <row r="26" spans="1:34" s="251" customFormat="1" ht="22.5" customHeight="1">
      <c r="A26" s="840" t="s">
        <v>408</v>
      </c>
      <c r="B26" s="836"/>
      <c r="C26" s="194" t="s">
        <v>125</v>
      </c>
      <c r="D26" s="252" t="s">
        <v>126</v>
      </c>
      <c r="E26" s="245">
        <v>98</v>
      </c>
      <c r="F26" s="245">
        <v>125</v>
      </c>
      <c r="G26" s="245">
        <v>223</v>
      </c>
      <c r="H26" s="245">
        <v>121</v>
      </c>
      <c r="I26" s="776">
        <v>344</v>
      </c>
      <c r="J26" s="776">
        <v>156</v>
      </c>
      <c r="K26" s="776">
        <f t="shared" si="0"/>
        <v>276</v>
      </c>
      <c r="L26" s="776">
        <v>499</v>
      </c>
      <c r="M26" s="245">
        <v>113</v>
      </c>
      <c r="N26" s="245">
        <v>122</v>
      </c>
      <c r="O26" s="776">
        <v>235</v>
      </c>
      <c r="P26" s="776">
        <v>129</v>
      </c>
      <c r="Q26" s="776">
        <v>364</v>
      </c>
      <c r="R26" s="779">
        <v>170</v>
      </c>
      <c r="S26" s="776">
        <f t="shared" si="1"/>
        <v>299</v>
      </c>
      <c r="T26" s="776">
        <v>534</v>
      </c>
      <c r="U26" s="245">
        <v>98</v>
      </c>
      <c r="V26" s="245">
        <v>128</v>
      </c>
      <c r="W26" s="245">
        <v>226</v>
      </c>
      <c r="X26" s="245">
        <v>121</v>
      </c>
      <c r="Y26" s="245">
        <v>348</v>
      </c>
      <c r="Z26" s="779">
        <v>163</v>
      </c>
      <c r="AA26" s="776">
        <f t="shared" si="2"/>
        <v>285</v>
      </c>
      <c r="AB26" s="245">
        <v>511</v>
      </c>
      <c r="AC26" s="245">
        <v>119</v>
      </c>
      <c r="AD26" s="245">
        <v>151</v>
      </c>
      <c r="AE26" s="245">
        <v>270</v>
      </c>
      <c r="AF26" s="245">
        <v>158</v>
      </c>
      <c r="AG26" s="245">
        <v>428</v>
      </c>
      <c r="AH26" s="253"/>
    </row>
    <row r="27" spans="1:34" s="251" customFormat="1" ht="22.5" customHeight="1">
      <c r="A27" s="837"/>
      <c r="B27" s="836"/>
      <c r="C27" s="194" t="s">
        <v>127</v>
      </c>
      <c r="D27" s="194" t="s">
        <v>128</v>
      </c>
      <c r="E27" s="246">
        <v>53</v>
      </c>
      <c r="F27" s="246">
        <v>59</v>
      </c>
      <c r="G27" s="246">
        <v>112</v>
      </c>
      <c r="H27" s="246">
        <v>637</v>
      </c>
      <c r="I27" s="775">
        <v>176</v>
      </c>
      <c r="J27" s="775">
        <v>68</v>
      </c>
      <c r="K27" s="775">
        <f t="shared" si="0"/>
        <v>132</v>
      </c>
      <c r="L27" s="775">
        <v>244</v>
      </c>
      <c r="M27" s="246">
        <v>61</v>
      </c>
      <c r="N27" s="246">
        <v>73</v>
      </c>
      <c r="O27" s="775">
        <v>135</v>
      </c>
      <c r="P27" s="775">
        <v>75</v>
      </c>
      <c r="Q27" s="775">
        <v>209</v>
      </c>
      <c r="R27" s="777">
        <v>75</v>
      </c>
      <c r="S27" s="775">
        <f t="shared" si="1"/>
        <v>149</v>
      </c>
      <c r="T27" s="775">
        <v>284</v>
      </c>
      <c r="U27" s="246">
        <v>67</v>
      </c>
      <c r="V27" s="246">
        <v>69</v>
      </c>
      <c r="W27" s="246">
        <v>136</v>
      </c>
      <c r="X27" s="246">
        <v>71</v>
      </c>
      <c r="Y27" s="246">
        <v>207</v>
      </c>
      <c r="Z27" s="217">
        <v>74</v>
      </c>
      <c r="AA27" s="775">
        <f t="shared" si="2"/>
        <v>145</v>
      </c>
      <c r="AB27" s="246">
        <v>281</v>
      </c>
      <c r="AC27" s="246">
        <v>62</v>
      </c>
      <c r="AD27" s="246">
        <v>54</v>
      </c>
      <c r="AE27" s="246">
        <v>116</v>
      </c>
      <c r="AF27" s="246">
        <v>50</v>
      </c>
      <c r="AG27" s="246">
        <v>166</v>
      </c>
      <c r="AH27" s="253"/>
    </row>
    <row r="28" spans="1:34" s="251" customFormat="1" ht="22.5" customHeight="1">
      <c r="A28" s="838"/>
      <c r="B28" s="839"/>
      <c r="C28" s="214" t="s">
        <v>129</v>
      </c>
      <c r="D28" s="254" t="s">
        <v>130</v>
      </c>
      <c r="E28" s="247">
        <v>151</v>
      </c>
      <c r="F28" s="247">
        <v>184</v>
      </c>
      <c r="G28" s="247">
        <v>335</v>
      </c>
      <c r="H28" s="247">
        <v>185</v>
      </c>
      <c r="I28" s="248">
        <v>520</v>
      </c>
      <c r="J28" s="248">
        <v>224</v>
      </c>
      <c r="K28" s="248">
        <f t="shared" si="0"/>
        <v>409</v>
      </c>
      <c r="L28" s="248">
        <v>744</v>
      </c>
      <c r="M28" s="247">
        <v>174</v>
      </c>
      <c r="N28" s="247">
        <v>195</v>
      </c>
      <c r="O28" s="248">
        <v>369</v>
      </c>
      <c r="P28" s="248">
        <v>204</v>
      </c>
      <c r="Q28" s="248">
        <v>573</v>
      </c>
      <c r="R28" s="778">
        <v>245</v>
      </c>
      <c r="S28" s="248">
        <f t="shared" si="1"/>
        <v>450</v>
      </c>
      <c r="T28" s="248">
        <v>819</v>
      </c>
      <c r="U28" s="247">
        <v>165</v>
      </c>
      <c r="V28" s="247">
        <v>197</v>
      </c>
      <c r="W28" s="247">
        <v>363</v>
      </c>
      <c r="X28" s="247">
        <v>192</v>
      </c>
      <c r="Y28" s="247">
        <v>555</v>
      </c>
      <c r="Z28" s="255">
        <v>237</v>
      </c>
      <c r="AA28" s="248">
        <f t="shared" si="2"/>
        <v>429</v>
      </c>
      <c r="AB28" s="247">
        <v>792</v>
      </c>
      <c r="AC28" s="240">
        <v>181</v>
      </c>
      <c r="AD28" s="240">
        <v>205</v>
      </c>
      <c r="AE28" s="240">
        <v>386</v>
      </c>
      <c r="AF28" s="240">
        <v>208</v>
      </c>
      <c r="AG28" s="240">
        <v>595</v>
      </c>
      <c r="AH28" s="253"/>
    </row>
    <row r="29" spans="1:34" s="251" customFormat="1" ht="23.5" customHeight="1">
      <c r="A29" s="835" t="s">
        <v>388</v>
      </c>
      <c r="B29" s="836"/>
      <c r="C29" s="194" t="s">
        <v>125</v>
      </c>
      <c r="D29" s="252" t="s">
        <v>126</v>
      </c>
      <c r="E29" s="245">
        <v>163</v>
      </c>
      <c r="F29" s="245">
        <v>275</v>
      </c>
      <c r="G29" s="245">
        <v>438</v>
      </c>
      <c r="H29" s="245">
        <v>280</v>
      </c>
      <c r="I29" s="776">
        <v>718</v>
      </c>
      <c r="J29" s="776">
        <v>325</v>
      </c>
      <c r="K29" s="776">
        <f t="shared" si="0"/>
        <v>605</v>
      </c>
      <c r="L29" s="776">
        <v>1043</v>
      </c>
      <c r="M29" s="245">
        <v>154</v>
      </c>
      <c r="N29" s="245">
        <v>186</v>
      </c>
      <c r="O29" s="776">
        <v>340</v>
      </c>
      <c r="P29" s="776">
        <v>223</v>
      </c>
      <c r="Q29" s="776">
        <v>563</v>
      </c>
      <c r="R29" s="779">
        <v>280</v>
      </c>
      <c r="S29" s="776">
        <f t="shared" si="1"/>
        <v>504</v>
      </c>
      <c r="T29" s="776">
        <v>844</v>
      </c>
      <c r="U29" s="245">
        <v>166</v>
      </c>
      <c r="V29" s="245">
        <v>190</v>
      </c>
      <c r="W29" s="245">
        <v>356</v>
      </c>
      <c r="X29" s="245">
        <v>220</v>
      </c>
      <c r="Y29" s="245">
        <v>576</v>
      </c>
      <c r="Z29" s="213">
        <v>306</v>
      </c>
      <c r="AA29" s="776">
        <f t="shared" si="2"/>
        <v>526</v>
      </c>
      <c r="AB29" s="245">
        <v>882</v>
      </c>
      <c r="AC29" s="245">
        <v>154</v>
      </c>
      <c r="AD29" s="245">
        <v>228</v>
      </c>
      <c r="AE29" s="245">
        <v>382</v>
      </c>
      <c r="AF29" s="245">
        <v>330</v>
      </c>
      <c r="AG29" s="245">
        <v>712</v>
      </c>
      <c r="AH29" s="253"/>
    </row>
    <row r="30" spans="1:34" s="251" customFormat="1" ht="22.5" customHeight="1">
      <c r="A30" s="837"/>
      <c r="B30" s="836"/>
      <c r="C30" s="194" t="s">
        <v>127</v>
      </c>
      <c r="D30" s="194" t="s">
        <v>128</v>
      </c>
      <c r="E30" s="246">
        <v>69</v>
      </c>
      <c r="F30" s="246">
        <v>72</v>
      </c>
      <c r="G30" s="246">
        <v>142</v>
      </c>
      <c r="H30" s="246">
        <v>74</v>
      </c>
      <c r="I30" s="775">
        <v>215</v>
      </c>
      <c r="J30" s="775">
        <v>76</v>
      </c>
      <c r="K30" s="775">
        <f t="shared" si="0"/>
        <v>150</v>
      </c>
      <c r="L30" s="775">
        <v>292</v>
      </c>
      <c r="M30" s="246">
        <v>75</v>
      </c>
      <c r="N30" s="246">
        <v>78</v>
      </c>
      <c r="O30" s="775">
        <v>152</v>
      </c>
      <c r="P30" s="775">
        <v>77</v>
      </c>
      <c r="Q30" s="775">
        <v>229</v>
      </c>
      <c r="R30" s="777">
        <v>78</v>
      </c>
      <c r="S30" s="775">
        <f t="shared" si="1"/>
        <v>155</v>
      </c>
      <c r="T30" s="775">
        <v>307</v>
      </c>
      <c r="U30" s="246">
        <v>76</v>
      </c>
      <c r="V30" s="246">
        <v>77</v>
      </c>
      <c r="W30" s="246">
        <v>153</v>
      </c>
      <c r="X30" s="246">
        <v>77</v>
      </c>
      <c r="Y30" s="246">
        <v>230</v>
      </c>
      <c r="Z30" s="217">
        <v>80</v>
      </c>
      <c r="AA30" s="775">
        <f t="shared" si="2"/>
        <v>157</v>
      </c>
      <c r="AB30" s="246">
        <v>310</v>
      </c>
      <c r="AC30" s="246">
        <v>77</v>
      </c>
      <c r="AD30" s="246">
        <v>78</v>
      </c>
      <c r="AE30" s="246">
        <v>155</v>
      </c>
      <c r="AF30" s="246">
        <v>78</v>
      </c>
      <c r="AG30" s="246">
        <v>233</v>
      </c>
      <c r="AH30" s="253"/>
    </row>
    <row r="31" spans="1:34" ht="31.4" customHeight="1">
      <c r="A31" s="838"/>
      <c r="B31" s="839"/>
      <c r="C31" s="214" t="s">
        <v>129</v>
      </c>
      <c r="D31" s="254" t="s">
        <v>130</v>
      </c>
      <c r="E31" s="247">
        <v>232</v>
      </c>
      <c r="F31" s="247">
        <v>347</v>
      </c>
      <c r="G31" s="247">
        <v>579</v>
      </c>
      <c r="H31" s="247">
        <v>354</v>
      </c>
      <c r="I31" s="248">
        <v>933</v>
      </c>
      <c r="J31" s="248">
        <v>401</v>
      </c>
      <c r="K31" s="248">
        <f t="shared" si="0"/>
        <v>755</v>
      </c>
      <c r="L31" s="248">
        <v>1334</v>
      </c>
      <c r="M31" s="247">
        <v>229</v>
      </c>
      <c r="N31" s="247">
        <v>264</v>
      </c>
      <c r="O31" s="248">
        <v>493</v>
      </c>
      <c r="P31" s="248">
        <v>300</v>
      </c>
      <c r="Q31" s="248">
        <v>793</v>
      </c>
      <c r="R31" s="778">
        <v>358</v>
      </c>
      <c r="S31" s="248">
        <f t="shared" si="1"/>
        <v>657</v>
      </c>
      <c r="T31" s="248">
        <v>1150</v>
      </c>
      <c r="U31" s="247">
        <v>242</v>
      </c>
      <c r="V31" s="247">
        <v>267</v>
      </c>
      <c r="W31" s="247">
        <v>509</v>
      </c>
      <c r="X31" s="247">
        <v>297</v>
      </c>
      <c r="Y31" s="247">
        <v>806</v>
      </c>
      <c r="Z31" s="255">
        <v>386</v>
      </c>
      <c r="AA31" s="248">
        <f t="shared" si="2"/>
        <v>683</v>
      </c>
      <c r="AB31" s="247">
        <v>1192</v>
      </c>
      <c r="AC31" s="240">
        <v>231</v>
      </c>
      <c r="AD31" s="240">
        <v>306</v>
      </c>
      <c r="AE31" s="240">
        <v>537</v>
      </c>
      <c r="AF31" s="240">
        <v>408</v>
      </c>
      <c r="AG31" s="240">
        <v>945</v>
      </c>
      <c r="AH31" s="253"/>
    </row>
    <row r="32" spans="1:34" ht="22.5" customHeight="1">
      <c r="A32" s="835" t="s">
        <v>389</v>
      </c>
      <c r="B32" s="836"/>
      <c r="C32" s="194" t="s">
        <v>125</v>
      </c>
      <c r="D32" s="252" t="s">
        <v>126</v>
      </c>
      <c r="E32" s="245">
        <v>31</v>
      </c>
      <c r="F32" s="245">
        <v>18</v>
      </c>
      <c r="G32" s="245">
        <v>49</v>
      </c>
      <c r="H32" s="245">
        <v>24</v>
      </c>
      <c r="I32" s="776">
        <v>73</v>
      </c>
      <c r="J32" s="776">
        <v>25</v>
      </c>
      <c r="K32" s="776">
        <f t="shared" si="0"/>
        <v>49</v>
      </c>
      <c r="L32" s="776">
        <v>98</v>
      </c>
      <c r="M32" s="245">
        <v>26</v>
      </c>
      <c r="N32" s="245">
        <v>9</v>
      </c>
      <c r="O32" s="776">
        <v>35</v>
      </c>
      <c r="P32" s="776">
        <v>10</v>
      </c>
      <c r="Q32" s="776">
        <v>45</v>
      </c>
      <c r="R32" s="780">
        <v>10</v>
      </c>
      <c r="S32" s="776">
        <f t="shared" si="1"/>
        <v>20</v>
      </c>
      <c r="T32" s="776">
        <v>55</v>
      </c>
      <c r="U32" s="245">
        <v>21</v>
      </c>
      <c r="V32" s="245">
        <v>15</v>
      </c>
      <c r="W32" s="245">
        <v>36</v>
      </c>
      <c r="X32" s="245">
        <v>20</v>
      </c>
      <c r="Y32" s="245">
        <v>56</v>
      </c>
      <c r="Z32" s="220">
        <v>25</v>
      </c>
      <c r="AA32" s="776">
        <f t="shared" si="2"/>
        <v>45</v>
      </c>
      <c r="AB32" s="245">
        <v>81</v>
      </c>
      <c r="AC32" s="245">
        <v>27</v>
      </c>
      <c r="AD32" s="245">
        <v>12</v>
      </c>
      <c r="AE32" s="245">
        <v>40</v>
      </c>
      <c r="AF32" s="245">
        <v>22</v>
      </c>
      <c r="AG32" s="245">
        <v>62</v>
      </c>
      <c r="AH32" s="787"/>
    </row>
    <row r="33" spans="1:34" s="251" customFormat="1" ht="22.5" customHeight="1">
      <c r="A33" s="837"/>
      <c r="B33" s="836"/>
      <c r="C33" s="194" t="s">
        <v>127</v>
      </c>
      <c r="D33" s="194" t="s">
        <v>128</v>
      </c>
      <c r="E33" s="246">
        <v>0</v>
      </c>
      <c r="F33" s="246">
        <v>0</v>
      </c>
      <c r="G33" s="246">
        <v>0</v>
      </c>
      <c r="H33" s="246">
        <v>0</v>
      </c>
      <c r="I33" s="775">
        <v>0</v>
      </c>
      <c r="J33" s="775">
        <v>0</v>
      </c>
      <c r="K33" s="775">
        <f t="shared" si="0"/>
        <v>0</v>
      </c>
      <c r="L33" s="775">
        <v>0</v>
      </c>
      <c r="M33" s="246">
        <v>0</v>
      </c>
      <c r="N33" s="246">
        <v>0</v>
      </c>
      <c r="O33" s="775">
        <v>0</v>
      </c>
      <c r="P33" s="775">
        <v>0</v>
      </c>
      <c r="Q33" s="775">
        <v>0</v>
      </c>
      <c r="R33" s="781">
        <v>0</v>
      </c>
      <c r="S33" s="775">
        <f t="shared" si="1"/>
        <v>0</v>
      </c>
      <c r="T33" s="775">
        <v>0</v>
      </c>
      <c r="U33" s="246">
        <v>0</v>
      </c>
      <c r="V33" s="246">
        <v>0</v>
      </c>
      <c r="W33" s="246">
        <v>0</v>
      </c>
      <c r="X33" s="246">
        <v>0</v>
      </c>
      <c r="Y33" s="246">
        <v>0</v>
      </c>
      <c r="Z33" s="256">
        <v>0</v>
      </c>
      <c r="AA33" s="775">
        <f t="shared" si="2"/>
        <v>0</v>
      </c>
      <c r="AB33" s="246">
        <v>0</v>
      </c>
      <c r="AC33" s="246">
        <v>0</v>
      </c>
      <c r="AD33" s="246">
        <v>0</v>
      </c>
      <c r="AE33" s="246">
        <v>0</v>
      </c>
      <c r="AF33" s="246">
        <v>0</v>
      </c>
      <c r="AG33" s="246">
        <v>0</v>
      </c>
      <c r="AH33" s="787"/>
    </row>
    <row r="34" spans="1:34" s="251" customFormat="1" ht="22.5" customHeight="1">
      <c r="A34" s="838"/>
      <c r="B34" s="839"/>
      <c r="C34" s="214" t="s">
        <v>129</v>
      </c>
      <c r="D34" s="254" t="s">
        <v>130</v>
      </c>
      <c r="E34" s="247">
        <v>31</v>
      </c>
      <c r="F34" s="247">
        <v>18</v>
      </c>
      <c r="G34" s="247">
        <v>49</v>
      </c>
      <c r="H34" s="247">
        <v>24</v>
      </c>
      <c r="I34" s="248">
        <v>73</v>
      </c>
      <c r="J34" s="248">
        <v>25</v>
      </c>
      <c r="K34" s="248">
        <f t="shared" si="0"/>
        <v>49</v>
      </c>
      <c r="L34" s="248">
        <v>98</v>
      </c>
      <c r="M34" s="247">
        <v>26</v>
      </c>
      <c r="N34" s="247">
        <v>9</v>
      </c>
      <c r="O34" s="248">
        <v>35</v>
      </c>
      <c r="P34" s="248">
        <v>10</v>
      </c>
      <c r="Q34" s="248">
        <v>45</v>
      </c>
      <c r="R34" s="778">
        <v>10</v>
      </c>
      <c r="S34" s="248">
        <f t="shared" si="1"/>
        <v>20</v>
      </c>
      <c r="T34" s="248">
        <v>55</v>
      </c>
      <c r="U34" s="247">
        <v>21</v>
      </c>
      <c r="V34" s="247">
        <v>15</v>
      </c>
      <c r="W34" s="247">
        <v>36</v>
      </c>
      <c r="X34" s="247">
        <v>20</v>
      </c>
      <c r="Y34" s="247">
        <v>56</v>
      </c>
      <c r="Z34" s="255">
        <v>25</v>
      </c>
      <c r="AA34" s="248">
        <f t="shared" si="2"/>
        <v>45</v>
      </c>
      <c r="AB34" s="247">
        <v>81</v>
      </c>
      <c r="AC34" s="240">
        <v>27</v>
      </c>
      <c r="AD34" s="240">
        <v>12</v>
      </c>
      <c r="AE34" s="240">
        <v>40</v>
      </c>
      <c r="AF34" s="240">
        <v>22</v>
      </c>
      <c r="AG34" s="240">
        <v>62</v>
      </c>
      <c r="AH34" s="253"/>
    </row>
    <row r="35" spans="1:34" s="251" customFormat="1" ht="22.5" customHeight="1">
      <c r="A35" s="835" t="s">
        <v>390</v>
      </c>
      <c r="B35" s="836"/>
      <c r="C35" s="194" t="s">
        <v>125</v>
      </c>
      <c r="D35" s="252" t="s">
        <v>126</v>
      </c>
      <c r="E35" s="245">
        <v>414</v>
      </c>
      <c r="F35" s="245">
        <v>579</v>
      </c>
      <c r="G35" s="245">
        <v>993</v>
      </c>
      <c r="H35" s="245">
        <v>554</v>
      </c>
      <c r="I35" s="245">
        <v>1547</v>
      </c>
      <c r="J35" s="245">
        <v>780</v>
      </c>
      <c r="K35" s="245">
        <v>1334</v>
      </c>
      <c r="L35" s="245">
        <v>2327</v>
      </c>
      <c r="M35" s="245">
        <v>402</v>
      </c>
      <c r="N35" s="245">
        <v>443</v>
      </c>
      <c r="O35" s="245">
        <v>844</v>
      </c>
      <c r="P35" s="245">
        <v>484</v>
      </c>
      <c r="Q35" s="245">
        <v>1329</v>
      </c>
      <c r="R35" s="213">
        <v>610</v>
      </c>
      <c r="S35" s="213">
        <v>1095</v>
      </c>
      <c r="T35" s="245">
        <v>1939</v>
      </c>
      <c r="U35" s="245">
        <v>379</v>
      </c>
      <c r="V35" s="245">
        <v>451</v>
      </c>
      <c r="W35" s="245">
        <v>830</v>
      </c>
      <c r="X35" s="245">
        <v>493</v>
      </c>
      <c r="Y35" s="245">
        <v>1323</v>
      </c>
      <c r="Z35" s="213">
        <v>687</v>
      </c>
      <c r="AA35" s="213">
        <v>1095</v>
      </c>
      <c r="AB35" s="245">
        <v>2010</v>
      </c>
      <c r="AC35" s="245">
        <v>426</v>
      </c>
      <c r="AD35" s="245">
        <v>551</v>
      </c>
      <c r="AE35" s="245">
        <v>977</v>
      </c>
      <c r="AF35" s="245">
        <v>658</v>
      </c>
      <c r="AG35" s="245">
        <v>1635</v>
      </c>
      <c r="AH35" s="253"/>
    </row>
    <row r="36" spans="1:34" s="251" customFormat="1" ht="22.5" customHeight="1">
      <c r="A36" s="837"/>
      <c r="B36" s="836"/>
      <c r="C36" s="194" t="s">
        <v>127</v>
      </c>
      <c r="D36" s="194" t="s">
        <v>128</v>
      </c>
      <c r="E36" s="246">
        <v>260</v>
      </c>
      <c r="F36" s="246">
        <v>259</v>
      </c>
      <c r="G36" s="246">
        <v>519</v>
      </c>
      <c r="H36" s="246">
        <v>269</v>
      </c>
      <c r="I36" s="246">
        <v>788</v>
      </c>
      <c r="J36" s="246">
        <v>277</v>
      </c>
      <c r="K36" s="246">
        <v>545</v>
      </c>
      <c r="L36" s="246">
        <v>1064</v>
      </c>
      <c r="M36" s="246">
        <v>275</v>
      </c>
      <c r="N36" s="246">
        <v>290</v>
      </c>
      <c r="O36" s="246">
        <v>565</v>
      </c>
      <c r="P36" s="246">
        <v>294</v>
      </c>
      <c r="Q36" s="246">
        <v>860</v>
      </c>
      <c r="R36" s="217">
        <v>305</v>
      </c>
      <c r="S36" s="217">
        <v>600</v>
      </c>
      <c r="T36" s="246">
        <v>1165</v>
      </c>
      <c r="U36" s="246">
        <v>297</v>
      </c>
      <c r="V36" s="246">
        <v>299</v>
      </c>
      <c r="W36" s="246">
        <v>597</v>
      </c>
      <c r="X36" s="246">
        <v>299</v>
      </c>
      <c r="Y36" s="246">
        <v>896</v>
      </c>
      <c r="Z36" s="217">
        <v>303</v>
      </c>
      <c r="AA36" s="217">
        <v>600</v>
      </c>
      <c r="AB36" s="246">
        <v>1198</v>
      </c>
      <c r="AC36" s="246">
        <v>290</v>
      </c>
      <c r="AD36" s="246">
        <v>284</v>
      </c>
      <c r="AE36" s="246">
        <v>575</v>
      </c>
      <c r="AF36" s="246">
        <v>285</v>
      </c>
      <c r="AG36" s="246">
        <v>859</v>
      </c>
      <c r="AH36" s="253"/>
    </row>
    <row r="37" spans="1:34" ht="16.5" customHeight="1">
      <c r="A37" s="838"/>
      <c r="B37" s="839"/>
      <c r="C37" s="257" t="s">
        <v>131</v>
      </c>
      <c r="D37" s="254" t="s">
        <v>116</v>
      </c>
      <c r="E37" s="247">
        <v>674</v>
      </c>
      <c r="F37" s="247">
        <v>838</v>
      </c>
      <c r="G37" s="247">
        <v>1512</v>
      </c>
      <c r="H37" s="247">
        <v>823</v>
      </c>
      <c r="I37" s="247">
        <v>2335</v>
      </c>
      <c r="J37" s="247">
        <v>1056</v>
      </c>
      <c r="K37" s="247">
        <v>1879</v>
      </c>
      <c r="L37" s="247">
        <v>3391</v>
      </c>
      <c r="M37" s="247">
        <v>676.6</v>
      </c>
      <c r="N37" s="247">
        <v>733</v>
      </c>
      <c r="O37" s="247">
        <v>1410</v>
      </c>
      <c r="P37" s="247">
        <v>779</v>
      </c>
      <c r="Q37" s="247">
        <v>2188</v>
      </c>
      <c r="R37" s="255">
        <v>915</v>
      </c>
      <c r="S37" s="255">
        <v>1694</v>
      </c>
      <c r="T37" s="248">
        <v>3103</v>
      </c>
      <c r="U37" s="247">
        <v>676</v>
      </c>
      <c r="V37" s="247">
        <v>751</v>
      </c>
      <c r="W37" s="247">
        <v>1427</v>
      </c>
      <c r="X37" s="247">
        <v>792</v>
      </c>
      <c r="Y37" s="247">
        <v>2219</v>
      </c>
      <c r="Z37" s="255">
        <v>989</v>
      </c>
      <c r="AA37" s="255">
        <v>1694</v>
      </c>
      <c r="AB37" s="248">
        <v>3208</v>
      </c>
      <c r="AC37" s="240">
        <v>717</v>
      </c>
      <c r="AD37" s="240">
        <v>835</v>
      </c>
      <c r="AE37" s="240">
        <v>1552</v>
      </c>
      <c r="AF37" s="240">
        <v>942</v>
      </c>
      <c r="AG37" s="240">
        <v>2494</v>
      </c>
      <c r="AH37" s="253"/>
    </row>
    <row r="38" spans="1:34" ht="14.25" hidden="1" customHeight="1">
      <c r="A38" s="197"/>
      <c r="B38" s="197"/>
      <c r="C38" s="249"/>
      <c r="D38" s="250"/>
      <c r="E38" s="198"/>
      <c r="F38" s="198"/>
      <c r="G38" s="198"/>
      <c r="H38" s="197"/>
      <c r="I38" s="197"/>
      <c r="J38" s="197"/>
      <c r="K38" s="197"/>
      <c r="L38" s="198"/>
      <c r="M38" s="198"/>
      <c r="N38" s="198"/>
      <c r="O38" s="198"/>
      <c r="P38" s="197"/>
      <c r="Q38" s="197"/>
      <c r="R38" s="197"/>
      <c r="S38" s="197"/>
      <c r="T38" s="198"/>
      <c r="U38" s="198"/>
      <c r="V38" s="198"/>
      <c r="W38" s="198"/>
      <c r="X38" s="197"/>
      <c r="Y38" s="197"/>
      <c r="Z38" s="197"/>
      <c r="AA38" s="197"/>
      <c r="AB38" s="198"/>
      <c r="AC38" s="198"/>
      <c r="AD38" s="198"/>
      <c r="AE38" s="198"/>
      <c r="AF38" s="198"/>
      <c r="AG38" s="198"/>
    </row>
    <row r="39" spans="1:34" ht="18.75" hidden="1" customHeight="1">
      <c r="A39" s="258"/>
      <c r="B39" s="259" t="s">
        <v>132</v>
      </c>
      <c r="C39" s="260" t="s">
        <v>133</v>
      </c>
      <c r="D39" s="261"/>
      <c r="E39" s="263"/>
      <c r="F39" s="263"/>
      <c r="G39" s="263"/>
      <c r="H39" s="263"/>
      <c r="I39" s="263"/>
      <c r="J39" s="262"/>
      <c r="K39" s="196"/>
      <c r="L39" s="196"/>
      <c r="M39" s="263"/>
      <c r="N39" s="263"/>
      <c r="O39" s="263"/>
      <c r="P39" s="263"/>
      <c r="Q39" s="263"/>
      <c r="R39" s="262"/>
      <c r="S39" s="196"/>
      <c r="T39" s="196"/>
      <c r="U39" s="263"/>
      <c r="V39" s="263"/>
      <c r="W39" s="263"/>
      <c r="X39" s="263"/>
      <c r="Y39" s="263"/>
      <c r="Z39" s="262"/>
      <c r="AA39" s="196"/>
      <c r="AB39" s="196"/>
      <c r="AC39" s="263"/>
      <c r="AD39" s="263"/>
      <c r="AE39" s="263"/>
      <c r="AF39" s="263"/>
      <c r="AG39" s="263"/>
    </row>
    <row r="40" spans="1:34" ht="14.25" hidden="1" customHeight="1">
      <c r="A40" s="229" t="s">
        <v>134</v>
      </c>
      <c r="B40" s="264"/>
      <c r="C40" s="211" t="s">
        <v>135</v>
      </c>
      <c r="D40" s="265"/>
      <c r="E40" s="237"/>
      <c r="F40" s="237"/>
      <c r="G40" s="230"/>
      <c r="H40" s="230"/>
      <c r="I40" s="230"/>
      <c r="J40" s="230"/>
      <c r="K40" s="193"/>
      <c r="L40" s="193"/>
      <c r="M40" s="237"/>
      <c r="N40" s="237"/>
      <c r="O40" s="230"/>
      <c r="P40" s="230"/>
      <c r="Q40" s="230"/>
      <c r="R40" s="230"/>
      <c r="S40" s="193"/>
      <c r="T40" s="193"/>
      <c r="U40" s="237"/>
      <c r="V40" s="237"/>
      <c r="W40" s="230"/>
      <c r="X40" s="230"/>
      <c r="Y40" s="230"/>
      <c r="Z40" s="230"/>
      <c r="AA40" s="193"/>
      <c r="AB40" s="193"/>
      <c r="AC40" s="237"/>
      <c r="AD40" s="237"/>
      <c r="AE40" s="230"/>
      <c r="AF40" s="230"/>
      <c r="AG40" s="230"/>
    </row>
    <row r="41" spans="1:34" ht="14.25" hidden="1" customHeight="1">
      <c r="A41" s="197"/>
      <c r="B41" s="197"/>
      <c r="C41" s="249"/>
      <c r="D41" s="249"/>
      <c r="E41" s="198"/>
      <c r="F41" s="198"/>
      <c r="G41" s="198"/>
      <c r="H41" s="197"/>
      <c r="I41" s="197"/>
      <c r="J41" s="197"/>
      <c r="K41" s="197"/>
      <c r="L41" s="198"/>
      <c r="M41" s="198"/>
      <c r="N41" s="198"/>
      <c r="O41" s="198"/>
      <c r="P41" s="197"/>
      <c r="Q41" s="197"/>
      <c r="R41" s="197"/>
      <c r="S41" s="197"/>
      <c r="T41" s="198"/>
      <c r="U41" s="198"/>
      <c r="V41" s="198"/>
      <c r="W41" s="198"/>
      <c r="X41" s="197"/>
      <c r="Y41" s="197"/>
      <c r="Z41" s="197"/>
      <c r="AA41" s="197"/>
      <c r="AB41" s="198"/>
      <c r="AC41" s="198"/>
      <c r="AD41" s="198"/>
      <c r="AE41" s="198"/>
      <c r="AF41" s="198"/>
      <c r="AG41" s="198"/>
    </row>
    <row r="42" spans="1:34" ht="23.25" customHeight="1">
      <c r="A42" s="197"/>
      <c r="B42" s="197"/>
      <c r="C42" s="249"/>
      <c r="D42" s="249"/>
      <c r="E42" s="198"/>
      <c r="F42" s="198"/>
      <c r="G42" s="198"/>
      <c r="H42" s="197"/>
      <c r="I42" s="197"/>
      <c r="J42" s="197"/>
      <c r="K42" s="197"/>
      <c r="L42" s="198"/>
      <c r="M42" s="198"/>
      <c r="N42" s="198"/>
      <c r="O42" s="198"/>
      <c r="P42" s="197"/>
      <c r="Q42" s="197"/>
      <c r="R42" s="197"/>
      <c r="S42" s="197"/>
      <c r="T42" s="198"/>
      <c r="U42" s="198"/>
      <c r="V42" s="198"/>
      <c r="W42" s="198"/>
      <c r="X42" s="197"/>
      <c r="Y42" s="197"/>
      <c r="Z42" s="197"/>
      <c r="AA42" s="197"/>
      <c r="AB42" s="198"/>
      <c r="AC42" s="198"/>
      <c r="AD42" s="198"/>
      <c r="AE42" s="198"/>
      <c r="AF42" s="198"/>
      <c r="AG42" s="198"/>
    </row>
    <row r="43" spans="1:34" ht="23.25" customHeight="1">
      <c r="A43" s="197"/>
      <c r="B43" s="197"/>
      <c r="C43" s="249"/>
      <c r="D43" s="249"/>
      <c r="E43" s="198"/>
      <c r="F43" s="198"/>
      <c r="G43" s="198"/>
      <c r="H43" s="197"/>
      <c r="I43" s="197"/>
      <c r="J43" s="197"/>
      <c r="K43" s="197"/>
      <c r="L43" s="198"/>
      <c r="M43" s="198"/>
      <c r="N43" s="198"/>
      <c r="O43" s="198"/>
      <c r="P43" s="197"/>
      <c r="Q43" s="197"/>
      <c r="R43" s="197"/>
      <c r="S43" s="197"/>
      <c r="T43" s="198"/>
      <c r="U43" s="198"/>
      <c r="V43" s="198"/>
      <c r="W43" s="198"/>
      <c r="X43" s="197"/>
      <c r="Y43" s="197"/>
      <c r="Z43" s="197"/>
      <c r="AA43" s="197"/>
      <c r="AB43" s="198"/>
      <c r="AC43" s="198"/>
      <c r="AD43" s="198"/>
      <c r="AE43" s="198"/>
      <c r="AF43" s="198"/>
      <c r="AG43" s="198"/>
    </row>
    <row r="44" spans="1:34" ht="23.25" customHeight="1">
      <c r="A44" s="199" t="s">
        <v>373</v>
      </c>
      <c r="B44" s="199"/>
      <c r="C44" s="222"/>
      <c r="D44" s="222"/>
      <c r="E44" s="198"/>
      <c r="F44" s="198"/>
      <c r="G44" s="198"/>
      <c r="H44" s="199"/>
      <c r="I44" s="199"/>
      <c r="J44" s="199"/>
      <c r="K44" s="199"/>
      <c r="L44" s="196"/>
      <c r="M44" s="198"/>
      <c r="N44" s="198"/>
      <c r="O44" s="198"/>
      <c r="P44" s="199"/>
      <c r="Q44" s="199"/>
      <c r="R44" s="199"/>
      <c r="S44" s="199"/>
      <c r="T44" s="196"/>
      <c r="U44" s="198"/>
      <c r="V44" s="198"/>
      <c r="W44" s="198"/>
      <c r="X44" s="199"/>
      <c r="Y44" s="199"/>
      <c r="Z44" s="199"/>
      <c r="AA44" s="199"/>
      <c r="AB44" s="196"/>
      <c r="AC44" s="198"/>
      <c r="AD44" s="198"/>
      <c r="AE44" s="198"/>
      <c r="AF44" s="199"/>
      <c r="AG44" s="196" t="s">
        <v>92</v>
      </c>
    </row>
    <row r="45" spans="1:34" ht="17.25" customHeight="1">
      <c r="A45" s="200"/>
      <c r="B45" s="201"/>
      <c r="C45" s="202"/>
      <c r="D45" s="824"/>
      <c r="E45" s="826" t="s">
        <v>93</v>
      </c>
      <c r="F45" s="827"/>
      <c r="G45" s="827"/>
      <c r="H45" s="827"/>
      <c r="I45" s="827"/>
      <c r="J45" s="827"/>
      <c r="K45" s="827"/>
      <c r="L45" s="828"/>
      <c r="M45" s="826" t="s">
        <v>94</v>
      </c>
      <c r="N45" s="827"/>
      <c r="O45" s="827"/>
      <c r="P45" s="827"/>
      <c r="Q45" s="827"/>
      <c r="R45" s="827"/>
      <c r="S45" s="827"/>
      <c r="T45" s="828"/>
      <c r="U45" s="821" t="s">
        <v>392</v>
      </c>
      <c r="V45" s="822"/>
      <c r="W45" s="822"/>
      <c r="X45" s="822"/>
      <c r="Y45" s="822"/>
      <c r="Z45" s="822"/>
      <c r="AA45" s="822"/>
      <c r="AB45" s="823"/>
      <c r="AC45" s="821" t="s">
        <v>406</v>
      </c>
      <c r="AD45" s="822"/>
      <c r="AE45" s="822"/>
      <c r="AF45" s="822"/>
      <c r="AG45" s="823"/>
    </row>
    <row r="46" spans="1:34" ht="22.5">
      <c r="A46" s="203"/>
      <c r="B46" s="204"/>
      <c r="C46" s="205"/>
      <c r="D46" s="825"/>
      <c r="E46" s="206" t="s">
        <v>95</v>
      </c>
      <c r="F46" s="206" t="s">
        <v>108</v>
      </c>
      <c r="G46" s="206" t="s">
        <v>97</v>
      </c>
      <c r="H46" s="206" t="s">
        <v>98</v>
      </c>
      <c r="I46" s="206" t="s">
        <v>99</v>
      </c>
      <c r="J46" s="206" t="s">
        <v>100</v>
      </c>
      <c r="K46" s="206" t="s">
        <v>101</v>
      </c>
      <c r="L46" s="206" t="s">
        <v>102</v>
      </c>
      <c r="M46" s="206" t="s">
        <v>95</v>
      </c>
      <c r="N46" s="206" t="s">
        <v>108</v>
      </c>
      <c r="O46" s="206" t="s">
        <v>97</v>
      </c>
      <c r="P46" s="206" t="s">
        <v>98</v>
      </c>
      <c r="Q46" s="206" t="s">
        <v>99</v>
      </c>
      <c r="R46" s="206" t="s">
        <v>100</v>
      </c>
      <c r="S46" s="206" t="s">
        <v>101</v>
      </c>
      <c r="T46" s="206" t="s">
        <v>102</v>
      </c>
      <c r="U46" s="799" t="s">
        <v>95</v>
      </c>
      <c r="V46" s="799" t="s">
        <v>96</v>
      </c>
      <c r="W46" s="799" t="s">
        <v>103</v>
      </c>
      <c r="X46" s="799" t="s">
        <v>98</v>
      </c>
      <c r="Y46" s="799" t="s">
        <v>99</v>
      </c>
      <c r="Z46" s="799" t="s">
        <v>100</v>
      </c>
      <c r="AA46" s="799" t="s">
        <v>101</v>
      </c>
      <c r="AB46" s="799" t="s">
        <v>102</v>
      </c>
      <c r="AC46" s="813" t="s">
        <v>95</v>
      </c>
      <c r="AD46" s="813" t="s">
        <v>96</v>
      </c>
      <c r="AE46" s="813" t="s">
        <v>103</v>
      </c>
      <c r="AF46" s="813" t="s">
        <v>98</v>
      </c>
      <c r="AG46" s="813" t="s">
        <v>99</v>
      </c>
    </row>
    <row r="47" spans="1:34" s="774" customFormat="1" ht="14.25" customHeight="1">
      <c r="A47" s="207"/>
      <c r="B47" s="218"/>
      <c r="C47" s="219"/>
      <c r="D47" s="825"/>
      <c r="E47" s="208" t="s">
        <v>95</v>
      </c>
      <c r="F47" s="208" t="s">
        <v>108</v>
      </c>
      <c r="G47" s="208" t="s">
        <v>104</v>
      </c>
      <c r="H47" s="208" t="s">
        <v>98</v>
      </c>
      <c r="I47" s="208" t="s">
        <v>105</v>
      </c>
      <c r="J47" s="209" t="s">
        <v>100</v>
      </c>
      <c r="K47" s="209" t="s">
        <v>107</v>
      </c>
      <c r="L47" s="208" t="s">
        <v>106</v>
      </c>
      <c r="M47" s="208" t="s">
        <v>95</v>
      </c>
      <c r="N47" s="208" t="s">
        <v>108</v>
      </c>
      <c r="O47" s="208" t="s">
        <v>104</v>
      </c>
      <c r="P47" s="208" t="s">
        <v>98</v>
      </c>
      <c r="Q47" s="208" t="s">
        <v>105</v>
      </c>
      <c r="R47" s="209" t="s">
        <v>100</v>
      </c>
      <c r="S47" s="209" t="s">
        <v>107</v>
      </c>
      <c r="T47" s="208" t="s">
        <v>106</v>
      </c>
      <c r="U47" s="800" t="s">
        <v>95</v>
      </c>
      <c r="V47" s="800" t="s">
        <v>96</v>
      </c>
      <c r="W47" s="800" t="s">
        <v>104</v>
      </c>
      <c r="X47" s="800" t="s">
        <v>98</v>
      </c>
      <c r="Y47" s="800" t="s">
        <v>105</v>
      </c>
      <c r="Z47" s="209" t="s">
        <v>100</v>
      </c>
      <c r="AA47" s="209" t="s">
        <v>107</v>
      </c>
      <c r="AB47" s="800" t="s">
        <v>106</v>
      </c>
      <c r="AC47" s="814" t="s">
        <v>95</v>
      </c>
      <c r="AD47" s="814" t="s">
        <v>96</v>
      </c>
      <c r="AE47" s="814" t="s">
        <v>104</v>
      </c>
      <c r="AF47" s="814" t="s">
        <v>98</v>
      </c>
      <c r="AG47" s="814" t="s">
        <v>105</v>
      </c>
      <c r="AH47" s="785"/>
    </row>
    <row r="48" spans="1:34" ht="22.5" customHeight="1">
      <c r="A48" s="848" t="s">
        <v>136</v>
      </c>
      <c r="B48" s="849"/>
      <c r="C48" s="194" t="s">
        <v>137</v>
      </c>
      <c r="D48" s="225"/>
      <c r="E48" s="267">
        <v>269</v>
      </c>
      <c r="F48" s="267">
        <v>339</v>
      </c>
      <c r="G48" s="267">
        <v>608</v>
      </c>
      <c r="H48" s="239">
        <v>130</v>
      </c>
      <c r="I48" s="239">
        <v>738</v>
      </c>
      <c r="J48" s="266">
        <v>141</v>
      </c>
      <c r="K48" s="266">
        <f t="shared" ref="K48:K50" si="3">+L48-G48</f>
        <v>272</v>
      </c>
      <c r="L48" s="268">
        <v>880</v>
      </c>
      <c r="M48" s="267">
        <v>194</v>
      </c>
      <c r="N48" s="267">
        <v>182</v>
      </c>
      <c r="O48" s="267">
        <v>376</v>
      </c>
      <c r="P48" s="239">
        <v>98</v>
      </c>
      <c r="Q48" s="239">
        <v>474</v>
      </c>
      <c r="R48" s="266">
        <v>144</v>
      </c>
      <c r="S48" s="266">
        <f t="shared" ref="S48:S50" si="4">+T48-O48</f>
        <v>242</v>
      </c>
      <c r="T48" s="268">
        <v>618</v>
      </c>
      <c r="U48" s="267">
        <v>162</v>
      </c>
      <c r="V48" s="267">
        <v>154</v>
      </c>
      <c r="W48" s="267">
        <v>316</v>
      </c>
      <c r="X48" s="239">
        <v>156</v>
      </c>
      <c r="Y48" s="239">
        <v>472</v>
      </c>
      <c r="Z48" s="266">
        <v>202</v>
      </c>
      <c r="AA48" s="266">
        <f t="shared" ref="AA48:AA50" si="5">+AB48-W48</f>
        <v>358</v>
      </c>
      <c r="AB48" s="268">
        <v>674</v>
      </c>
      <c r="AC48" s="267">
        <v>230</v>
      </c>
      <c r="AD48" s="267">
        <v>177</v>
      </c>
      <c r="AE48" s="267">
        <v>407</v>
      </c>
      <c r="AF48" s="268">
        <v>117</v>
      </c>
      <c r="AG48" s="268">
        <v>524</v>
      </c>
      <c r="AH48" s="788"/>
    </row>
    <row r="49" spans="1:34" ht="22.5" customHeight="1">
      <c r="A49" s="850" t="s">
        <v>138</v>
      </c>
      <c r="B49" s="851"/>
      <c r="C49" s="211" t="s">
        <v>139</v>
      </c>
      <c r="D49" s="216"/>
      <c r="E49" s="267">
        <v>142</v>
      </c>
      <c r="F49" s="267">
        <v>159</v>
      </c>
      <c r="G49" s="267">
        <v>301</v>
      </c>
      <c r="H49" s="239">
        <v>165</v>
      </c>
      <c r="I49" s="239">
        <v>466</v>
      </c>
      <c r="J49" s="266">
        <v>179</v>
      </c>
      <c r="K49" s="266">
        <f t="shared" si="3"/>
        <v>343</v>
      </c>
      <c r="L49" s="268">
        <v>644</v>
      </c>
      <c r="M49" s="267">
        <v>181</v>
      </c>
      <c r="N49" s="267">
        <v>187</v>
      </c>
      <c r="O49" s="267">
        <v>367</v>
      </c>
      <c r="P49" s="239">
        <v>187</v>
      </c>
      <c r="Q49" s="239">
        <v>554</v>
      </c>
      <c r="R49" s="266">
        <v>198</v>
      </c>
      <c r="S49" s="266">
        <f t="shared" si="4"/>
        <v>385</v>
      </c>
      <c r="T49" s="268">
        <v>752</v>
      </c>
      <c r="U49" s="267">
        <v>138</v>
      </c>
      <c r="V49" s="267">
        <v>205</v>
      </c>
      <c r="W49" s="267">
        <v>343</v>
      </c>
      <c r="X49" s="239">
        <v>154</v>
      </c>
      <c r="Y49" s="239">
        <v>497</v>
      </c>
      <c r="Z49" s="266">
        <v>217</v>
      </c>
      <c r="AA49" s="266">
        <f t="shared" si="5"/>
        <v>371</v>
      </c>
      <c r="AB49" s="268">
        <v>714</v>
      </c>
      <c r="AC49" s="267">
        <v>146</v>
      </c>
      <c r="AD49" s="267">
        <v>148</v>
      </c>
      <c r="AE49" s="267">
        <v>294</v>
      </c>
      <c r="AF49" s="268">
        <v>141</v>
      </c>
      <c r="AG49" s="268">
        <v>435</v>
      </c>
      <c r="AH49" s="788"/>
    </row>
    <row r="50" spans="1:34" s="271" customFormat="1" ht="22.5" customHeight="1">
      <c r="A50" s="269" t="s">
        <v>140</v>
      </c>
      <c r="B50" s="270"/>
      <c r="C50" s="211" t="s">
        <v>141</v>
      </c>
      <c r="D50" s="216"/>
      <c r="E50" s="267">
        <v>75</v>
      </c>
      <c r="F50" s="267">
        <v>76</v>
      </c>
      <c r="G50" s="267">
        <v>151</v>
      </c>
      <c r="H50" s="239">
        <v>79</v>
      </c>
      <c r="I50" s="239">
        <v>231</v>
      </c>
      <c r="J50" s="266">
        <v>75</v>
      </c>
      <c r="K50" s="266">
        <f t="shared" si="3"/>
        <v>155</v>
      </c>
      <c r="L50" s="268">
        <v>306</v>
      </c>
      <c r="M50" s="267">
        <v>72</v>
      </c>
      <c r="N50" s="267">
        <v>79</v>
      </c>
      <c r="O50" s="267">
        <v>151</v>
      </c>
      <c r="P50" s="239">
        <v>72</v>
      </c>
      <c r="Q50" s="239">
        <v>224</v>
      </c>
      <c r="R50" s="266">
        <v>83</v>
      </c>
      <c r="S50" s="266">
        <f t="shared" si="4"/>
        <v>155</v>
      </c>
      <c r="T50" s="268">
        <v>306</v>
      </c>
      <c r="U50" s="267">
        <v>86</v>
      </c>
      <c r="V50" s="267">
        <v>89</v>
      </c>
      <c r="W50" s="267">
        <v>175</v>
      </c>
      <c r="X50" s="239">
        <v>84</v>
      </c>
      <c r="Y50" s="239">
        <v>258</v>
      </c>
      <c r="Z50" s="266">
        <v>76</v>
      </c>
      <c r="AA50" s="266">
        <f t="shared" si="5"/>
        <v>160</v>
      </c>
      <c r="AB50" s="268">
        <v>335</v>
      </c>
      <c r="AC50" s="267">
        <v>71</v>
      </c>
      <c r="AD50" s="267">
        <v>82</v>
      </c>
      <c r="AE50" s="267">
        <v>153</v>
      </c>
      <c r="AF50" s="268">
        <v>71</v>
      </c>
      <c r="AG50" s="268">
        <v>224</v>
      </c>
      <c r="AH50" s="788"/>
    </row>
    <row r="51" spans="1:34" ht="22.5" customHeight="1">
      <c r="A51" s="272" t="s">
        <v>142</v>
      </c>
      <c r="B51" s="273"/>
      <c r="C51" s="274" t="s">
        <v>143</v>
      </c>
      <c r="D51" s="225"/>
      <c r="E51" s="238">
        <v>336</v>
      </c>
      <c r="F51" s="238">
        <v>344</v>
      </c>
      <c r="G51" s="238">
        <v>680</v>
      </c>
      <c r="H51" s="238">
        <v>369</v>
      </c>
      <c r="I51" s="238">
        <v>1049</v>
      </c>
      <c r="J51" s="238">
        <v>425</v>
      </c>
      <c r="K51" s="238">
        <v>793</v>
      </c>
      <c r="L51" s="238">
        <v>1473</v>
      </c>
      <c r="M51" s="238">
        <v>372</v>
      </c>
      <c r="N51" s="238">
        <v>346</v>
      </c>
      <c r="O51" s="238">
        <v>718</v>
      </c>
      <c r="P51" s="238">
        <v>366</v>
      </c>
      <c r="Q51" s="238">
        <v>1084</v>
      </c>
      <c r="R51" s="238">
        <v>491</v>
      </c>
      <c r="S51" s="238">
        <v>858</v>
      </c>
      <c r="T51" s="238">
        <v>1576</v>
      </c>
      <c r="U51" s="238">
        <v>404</v>
      </c>
      <c r="V51" s="238">
        <v>451</v>
      </c>
      <c r="W51" s="241">
        <v>855</v>
      </c>
      <c r="X51" s="241">
        <v>370</v>
      </c>
      <c r="Y51" s="241">
        <v>1224</v>
      </c>
      <c r="Z51" s="241">
        <v>543</v>
      </c>
      <c r="AA51" s="241">
        <v>784</v>
      </c>
      <c r="AB51" s="238">
        <v>1768</v>
      </c>
      <c r="AC51" s="241">
        <v>423</v>
      </c>
      <c r="AD51" s="241">
        <v>515</v>
      </c>
      <c r="AE51" s="241">
        <v>938</v>
      </c>
      <c r="AF51" s="241">
        <v>466</v>
      </c>
      <c r="AG51" s="241">
        <v>1404</v>
      </c>
      <c r="AH51" s="788"/>
    </row>
    <row r="52" spans="1:34" ht="22.5" customHeight="1">
      <c r="A52" s="852" t="s">
        <v>144</v>
      </c>
      <c r="B52" s="853"/>
      <c r="C52" s="274" t="s">
        <v>145</v>
      </c>
      <c r="D52" s="225"/>
      <c r="E52" s="267">
        <v>22</v>
      </c>
      <c r="F52" s="267">
        <v>17</v>
      </c>
      <c r="G52" s="267">
        <v>39</v>
      </c>
      <c r="H52" s="239">
        <v>13</v>
      </c>
      <c r="I52" s="239">
        <v>51</v>
      </c>
      <c r="J52" s="266">
        <v>14</v>
      </c>
      <c r="K52" s="266">
        <f>+L52-G52</f>
        <v>27</v>
      </c>
      <c r="L52" s="268">
        <v>66</v>
      </c>
      <c r="M52" s="267">
        <v>19</v>
      </c>
      <c r="N52" s="267">
        <v>28</v>
      </c>
      <c r="O52" s="267">
        <v>47</v>
      </c>
      <c r="P52" s="239">
        <v>53</v>
      </c>
      <c r="Q52" s="239">
        <v>100</v>
      </c>
      <c r="R52" s="266">
        <v>16</v>
      </c>
      <c r="S52" s="266">
        <f>+T52-O52</f>
        <v>68</v>
      </c>
      <c r="T52" s="268">
        <v>115</v>
      </c>
      <c r="U52" s="267">
        <v>19</v>
      </c>
      <c r="V52" s="267">
        <v>16</v>
      </c>
      <c r="W52" s="267">
        <v>35</v>
      </c>
      <c r="X52" s="239">
        <v>12</v>
      </c>
      <c r="Y52" s="239">
        <v>48</v>
      </c>
      <c r="Z52" s="266">
        <v>22</v>
      </c>
      <c r="AA52" s="266">
        <f>+AB52-W52</f>
        <v>35</v>
      </c>
      <c r="AB52" s="268">
        <v>70</v>
      </c>
      <c r="AC52" s="267">
        <v>95</v>
      </c>
      <c r="AD52" s="267">
        <v>25</v>
      </c>
      <c r="AE52" s="267">
        <v>120</v>
      </c>
      <c r="AF52" s="815">
        <v>-9</v>
      </c>
      <c r="AG52" s="268">
        <v>112</v>
      </c>
      <c r="AH52" s="788"/>
    </row>
    <row r="53" spans="1:34">
      <c r="A53" s="846" t="s">
        <v>114</v>
      </c>
      <c r="B53" s="847"/>
      <c r="C53" s="242" t="s">
        <v>116</v>
      </c>
      <c r="D53" s="226"/>
      <c r="E53" s="267">
        <v>844</v>
      </c>
      <c r="F53" s="267">
        <v>935</v>
      </c>
      <c r="G53" s="267">
        <v>1779</v>
      </c>
      <c r="H53" s="267">
        <v>756</v>
      </c>
      <c r="I53" s="267">
        <v>2535</v>
      </c>
      <c r="J53" s="267">
        <v>834</v>
      </c>
      <c r="K53" s="267">
        <v>1590</v>
      </c>
      <c r="L53" s="267">
        <v>3369</v>
      </c>
      <c r="M53" s="267">
        <v>837.2</v>
      </c>
      <c r="N53" s="267">
        <v>822</v>
      </c>
      <c r="O53" s="267">
        <v>1659</v>
      </c>
      <c r="P53" s="267">
        <v>776</v>
      </c>
      <c r="Q53" s="267">
        <v>2435</v>
      </c>
      <c r="R53" s="267">
        <v>932</v>
      </c>
      <c r="S53" s="267">
        <v>1708</v>
      </c>
      <c r="T53" s="275">
        <v>3368</v>
      </c>
      <c r="U53" s="267">
        <v>808</v>
      </c>
      <c r="V53" s="267">
        <v>916</v>
      </c>
      <c r="W53" s="267">
        <v>1724</v>
      </c>
      <c r="X53" s="267">
        <v>776</v>
      </c>
      <c r="Y53" s="267">
        <v>2500</v>
      </c>
      <c r="Z53" s="267">
        <v>1061</v>
      </c>
      <c r="AA53" s="267">
        <v>1708</v>
      </c>
      <c r="AB53" s="275">
        <v>3560</v>
      </c>
      <c r="AC53" s="267">
        <v>965</v>
      </c>
      <c r="AD53" s="267">
        <v>947</v>
      </c>
      <c r="AE53" s="267">
        <v>1912</v>
      </c>
      <c r="AF53" s="267">
        <v>787</v>
      </c>
      <c r="AG53" s="240">
        <v>2699</v>
      </c>
      <c r="AH53" s="788"/>
    </row>
    <row r="54" spans="1:34" ht="23.25" customHeight="1">
      <c r="A54" s="227"/>
      <c r="B54" s="227"/>
      <c r="C54" s="228"/>
      <c r="D54" s="195"/>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788"/>
    </row>
    <row r="55" spans="1:34" ht="23.25" customHeight="1">
      <c r="A55" s="199" t="s">
        <v>374</v>
      </c>
      <c r="B55" s="199"/>
      <c r="C55" s="222"/>
      <c r="D55" s="222"/>
      <c r="E55" s="198"/>
      <c r="F55" s="198"/>
      <c r="G55" s="198"/>
      <c r="H55" s="199"/>
      <c r="I55" s="199"/>
      <c r="J55" s="199"/>
      <c r="K55" s="199"/>
      <c r="L55" s="196"/>
      <c r="M55" s="198"/>
      <c r="N55" s="198"/>
      <c r="O55" s="198"/>
      <c r="P55" s="199"/>
      <c r="Q55" s="199"/>
      <c r="R55" s="199"/>
      <c r="S55" s="199"/>
      <c r="T55" s="196"/>
      <c r="U55" s="198"/>
      <c r="V55" s="198"/>
      <c r="W55" s="198"/>
      <c r="X55" s="199"/>
      <c r="Y55" s="199"/>
      <c r="Z55" s="199"/>
      <c r="AA55" s="199"/>
      <c r="AB55" s="196"/>
      <c r="AC55" s="198"/>
      <c r="AD55" s="198"/>
      <c r="AE55" s="198"/>
      <c r="AF55" s="199"/>
      <c r="AG55" s="196" t="s">
        <v>92</v>
      </c>
      <c r="AH55" s="788"/>
    </row>
    <row r="56" spans="1:34" ht="17.25" customHeight="1">
      <c r="A56" s="200"/>
      <c r="B56" s="201"/>
      <c r="C56" s="202"/>
      <c r="D56" s="824"/>
      <c r="E56" s="826" t="s">
        <v>93</v>
      </c>
      <c r="F56" s="827"/>
      <c r="G56" s="827"/>
      <c r="H56" s="827"/>
      <c r="I56" s="827"/>
      <c r="J56" s="827"/>
      <c r="K56" s="827"/>
      <c r="L56" s="828"/>
      <c r="M56" s="826" t="s">
        <v>94</v>
      </c>
      <c r="N56" s="827"/>
      <c r="O56" s="827"/>
      <c r="P56" s="827"/>
      <c r="Q56" s="827"/>
      <c r="R56" s="827"/>
      <c r="S56" s="827"/>
      <c r="T56" s="828"/>
      <c r="U56" s="821" t="s">
        <v>392</v>
      </c>
      <c r="V56" s="822"/>
      <c r="W56" s="822"/>
      <c r="X56" s="822"/>
      <c r="Y56" s="822"/>
      <c r="Z56" s="822"/>
      <c r="AA56" s="822"/>
      <c r="AB56" s="823"/>
      <c r="AC56" s="821" t="s">
        <v>406</v>
      </c>
      <c r="AD56" s="822"/>
      <c r="AE56" s="822"/>
      <c r="AF56" s="822"/>
      <c r="AG56" s="823"/>
      <c r="AH56" s="788"/>
    </row>
    <row r="57" spans="1:34" ht="22.5">
      <c r="A57" s="203"/>
      <c r="B57" s="204"/>
      <c r="C57" s="205"/>
      <c r="D57" s="825"/>
      <c r="E57" s="206" t="s">
        <v>95</v>
      </c>
      <c r="F57" s="206" t="s">
        <v>108</v>
      </c>
      <c r="G57" s="206" t="s">
        <v>97</v>
      </c>
      <c r="H57" s="206" t="s">
        <v>98</v>
      </c>
      <c r="I57" s="206" t="s">
        <v>99</v>
      </c>
      <c r="J57" s="206" t="s">
        <v>100</v>
      </c>
      <c r="K57" s="206" t="s">
        <v>101</v>
      </c>
      <c r="L57" s="206" t="s">
        <v>102</v>
      </c>
      <c r="M57" s="206" t="s">
        <v>95</v>
      </c>
      <c r="N57" s="206" t="s">
        <v>108</v>
      </c>
      <c r="O57" s="206" t="s">
        <v>97</v>
      </c>
      <c r="P57" s="206" t="s">
        <v>98</v>
      </c>
      <c r="Q57" s="206" t="s">
        <v>99</v>
      </c>
      <c r="R57" s="206" t="s">
        <v>100</v>
      </c>
      <c r="S57" s="206" t="s">
        <v>101</v>
      </c>
      <c r="T57" s="206" t="s">
        <v>102</v>
      </c>
      <c r="U57" s="799" t="s">
        <v>95</v>
      </c>
      <c r="V57" s="799" t="s">
        <v>96</v>
      </c>
      <c r="W57" s="799" t="s">
        <v>103</v>
      </c>
      <c r="X57" s="799" t="s">
        <v>98</v>
      </c>
      <c r="Y57" s="799" t="s">
        <v>99</v>
      </c>
      <c r="Z57" s="799" t="s">
        <v>100</v>
      </c>
      <c r="AA57" s="799" t="s">
        <v>101</v>
      </c>
      <c r="AB57" s="799" t="s">
        <v>102</v>
      </c>
      <c r="AC57" s="813" t="s">
        <v>95</v>
      </c>
      <c r="AD57" s="813" t="s">
        <v>96</v>
      </c>
      <c r="AE57" s="813" t="s">
        <v>103</v>
      </c>
      <c r="AF57" s="813" t="s">
        <v>98</v>
      </c>
      <c r="AG57" s="813" t="s">
        <v>99</v>
      </c>
      <c r="AH57" s="788"/>
    </row>
    <row r="58" spans="1:34" s="774" customFormat="1" ht="14.25" customHeight="1">
      <c r="A58" s="207"/>
      <c r="B58" s="218"/>
      <c r="C58" s="219"/>
      <c r="D58" s="825"/>
      <c r="E58" s="208" t="s">
        <v>95</v>
      </c>
      <c r="F58" s="208" t="s">
        <v>108</v>
      </c>
      <c r="G58" s="208" t="s">
        <v>104</v>
      </c>
      <c r="H58" s="208" t="s">
        <v>98</v>
      </c>
      <c r="I58" s="208" t="s">
        <v>105</v>
      </c>
      <c r="J58" s="209" t="s">
        <v>100</v>
      </c>
      <c r="K58" s="209" t="s">
        <v>107</v>
      </c>
      <c r="L58" s="208" t="s">
        <v>106</v>
      </c>
      <c r="M58" s="208" t="s">
        <v>95</v>
      </c>
      <c r="N58" s="208" t="s">
        <v>108</v>
      </c>
      <c r="O58" s="208" t="s">
        <v>104</v>
      </c>
      <c r="P58" s="208" t="s">
        <v>98</v>
      </c>
      <c r="Q58" s="208" t="s">
        <v>105</v>
      </c>
      <c r="R58" s="209" t="s">
        <v>100</v>
      </c>
      <c r="S58" s="209" t="s">
        <v>107</v>
      </c>
      <c r="T58" s="208" t="s">
        <v>106</v>
      </c>
      <c r="U58" s="800" t="s">
        <v>95</v>
      </c>
      <c r="V58" s="800" t="s">
        <v>96</v>
      </c>
      <c r="W58" s="800" t="s">
        <v>104</v>
      </c>
      <c r="X58" s="800" t="s">
        <v>98</v>
      </c>
      <c r="Y58" s="800" t="s">
        <v>105</v>
      </c>
      <c r="Z58" s="209" t="s">
        <v>100</v>
      </c>
      <c r="AA58" s="209" t="s">
        <v>107</v>
      </c>
      <c r="AB58" s="800" t="s">
        <v>106</v>
      </c>
      <c r="AC58" s="814" t="s">
        <v>95</v>
      </c>
      <c r="AD58" s="814" t="s">
        <v>96</v>
      </c>
      <c r="AE58" s="814" t="s">
        <v>104</v>
      </c>
      <c r="AF58" s="814" t="s">
        <v>98</v>
      </c>
      <c r="AG58" s="814" t="s">
        <v>105</v>
      </c>
      <c r="AH58" s="788"/>
    </row>
    <row r="59" spans="1:34" ht="22.5" customHeight="1">
      <c r="A59" s="848" t="s">
        <v>136</v>
      </c>
      <c r="B59" s="849"/>
      <c r="C59" s="194" t="s">
        <v>137</v>
      </c>
      <c r="D59" s="215"/>
      <c r="E59" s="267">
        <v>83</v>
      </c>
      <c r="F59" s="267">
        <v>204</v>
      </c>
      <c r="G59" s="267">
        <v>288</v>
      </c>
      <c r="H59" s="239">
        <v>199</v>
      </c>
      <c r="I59" s="239">
        <v>486</v>
      </c>
      <c r="J59" s="266">
        <v>367</v>
      </c>
      <c r="K59" s="266">
        <f t="shared" ref="K59:K61" si="6">+L59-G59</f>
        <v>565</v>
      </c>
      <c r="L59" s="268">
        <v>853</v>
      </c>
      <c r="M59" s="267">
        <v>118</v>
      </c>
      <c r="N59" s="267">
        <v>128</v>
      </c>
      <c r="O59" s="267">
        <v>246</v>
      </c>
      <c r="P59" s="239">
        <v>157</v>
      </c>
      <c r="Q59" s="239">
        <v>403</v>
      </c>
      <c r="R59" s="266">
        <v>208</v>
      </c>
      <c r="S59" s="266">
        <f t="shared" ref="S59:S61" si="7">+T59-O59</f>
        <v>365</v>
      </c>
      <c r="T59" s="268">
        <v>611</v>
      </c>
      <c r="U59" s="267">
        <v>88</v>
      </c>
      <c r="V59" s="267">
        <v>122</v>
      </c>
      <c r="W59" s="267">
        <v>210</v>
      </c>
      <c r="X59" s="239">
        <v>134</v>
      </c>
      <c r="Y59" s="239">
        <v>345</v>
      </c>
      <c r="Z59" s="266">
        <v>202</v>
      </c>
      <c r="AA59" s="266">
        <f t="shared" ref="AA59:AA60" si="8">+AB59-W59</f>
        <v>337</v>
      </c>
      <c r="AB59" s="268">
        <v>547</v>
      </c>
      <c r="AC59" s="267">
        <v>96</v>
      </c>
      <c r="AD59" s="267">
        <v>147</v>
      </c>
      <c r="AE59" s="267">
        <v>243</v>
      </c>
      <c r="AF59" s="268">
        <v>225</v>
      </c>
      <c r="AG59" s="268">
        <v>468</v>
      </c>
      <c r="AH59" s="788"/>
    </row>
    <row r="60" spans="1:34" ht="22.5" customHeight="1">
      <c r="A60" s="850" t="s">
        <v>138</v>
      </c>
      <c r="B60" s="851"/>
      <c r="C60" s="211" t="s">
        <v>139</v>
      </c>
      <c r="D60" s="216"/>
      <c r="E60" s="267">
        <v>127</v>
      </c>
      <c r="F60" s="267">
        <v>142</v>
      </c>
      <c r="G60" s="267">
        <v>269</v>
      </c>
      <c r="H60" s="239">
        <v>162</v>
      </c>
      <c r="I60" s="239">
        <v>430</v>
      </c>
      <c r="J60" s="266">
        <v>177</v>
      </c>
      <c r="K60" s="266">
        <f t="shared" si="6"/>
        <v>339</v>
      </c>
      <c r="L60" s="268">
        <v>608</v>
      </c>
      <c r="M60" s="267">
        <v>149</v>
      </c>
      <c r="N60" s="267">
        <v>166</v>
      </c>
      <c r="O60" s="267">
        <v>316</v>
      </c>
      <c r="P60" s="239">
        <v>179</v>
      </c>
      <c r="Q60" s="239">
        <v>494</v>
      </c>
      <c r="R60" s="266">
        <v>198</v>
      </c>
      <c r="S60" s="266">
        <f t="shared" si="7"/>
        <v>377</v>
      </c>
      <c r="T60" s="268">
        <v>693</v>
      </c>
      <c r="U60" s="267">
        <v>146</v>
      </c>
      <c r="V60" s="267">
        <v>166</v>
      </c>
      <c r="W60" s="267">
        <v>312</v>
      </c>
      <c r="X60" s="239">
        <v>163</v>
      </c>
      <c r="Y60" s="239">
        <v>475</v>
      </c>
      <c r="Z60" s="266">
        <v>192</v>
      </c>
      <c r="AA60" s="266">
        <f t="shared" si="8"/>
        <v>355</v>
      </c>
      <c r="AB60" s="268">
        <v>667</v>
      </c>
      <c r="AC60" s="267">
        <v>143</v>
      </c>
      <c r="AD60" s="267">
        <v>150</v>
      </c>
      <c r="AE60" s="267">
        <v>293</v>
      </c>
      <c r="AF60" s="268">
        <v>170</v>
      </c>
      <c r="AG60" s="268">
        <v>463</v>
      </c>
      <c r="AH60" s="788"/>
    </row>
    <row r="61" spans="1:34" s="271" customFormat="1" ht="22.5" customHeight="1">
      <c r="A61" s="269" t="s">
        <v>140</v>
      </c>
      <c r="B61" s="270"/>
      <c r="C61" s="211" t="s">
        <v>141</v>
      </c>
      <c r="D61" s="216"/>
      <c r="E61" s="267">
        <v>64</v>
      </c>
      <c r="F61" s="267">
        <v>81</v>
      </c>
      <c r="G61" s="267">
        <v>145</v>
      </c>
      <c r="H61" s="239">
        <v>77</v>
      </c>
      <c r="I61" s="239">
        <v>222</v>
      </c>
      <c r="J61" s="266">
        <v>80</v>
      </c>
      <c r="K61" s="266">
        <f t="shared" si="6"/>
        <v>156</v>
      </c>
      <c r="L61" s="268">
        <v>301</v>
      </c>
      <c r="M61" s="267">
        <v>69</v>
      </c>
      <c r="N61" s="267">
        <v>70</v>
      </c>
      <c r="O61" s="267">
        <v>139</v>
      </c>
      <c r="P61" s="239">
        <v>70</v>
      </c>
      <c r="Q61" s="239">
        <v>209</v>
      </c>
      <c r="R61" s="266">
        <v>77</v>
      </c>
      <c r="S61" s="266">
        <f t="shared" si="7"/>
        <v>147</v>
      </c>
      <c r="T61" s="268">
        <v>286</v>
      </c>
      <c r="U61" s="267">
        <v>75</v>
      </c>
      <c r="V61" s="267">
        <v>82</v>
      </c>
      <c r="W61" s="267">
        <v>157</v>
      </c>
      <c r="X61" s="239">
        <v>77</v>
      </c>
      <c r="Y61" s="239">
        <v>234</v>
      </c>
      <c r="Z61" s="266">
        <v>89</v>
      </c>
      <c r="AA61" s="266">
        <f>+AB61-W61</f>
        <v>166</v>
      </c>
      <c r="AB61" s="268">
        <v>323</v>
      </c>
      <c r="AC61" s="267">
        <v>70</v>
      </c>
      <c r="AD61" s="267">
        <v>77</v>
      </c>
      <c r="AE61" s="267">
        <v>147</v>
      </c>
      <c r="AF61" s="268">
        <v>74</v>
      </c>
      <c r="AG61" s="268">
        <v>221</v>
      </c>
      <c r="AH61" s="788"/>
    </row>
    <row r="62" spans="1:34" ht="22.5" customHeight="1">
      <c r="A62" s="272" t="s">
        <v>142</v>
      </c>
      <c r="B62" s="273"/>
      <c r="C62" s="274" t="s">
        <v>143</v>
      </c>
      <c r="D62" s="225"/>
      <c r="E62" s="238">
        <v>381</v>
      </c>
      <c r="F62" s="238">
        <v>385</v>
      </c>
      <c r="G62" s="238">
        <v>765</v>
      </c>
      <c r="H62" s="238">
        <v>360</v>
      </c>
      <c r="I62" s="238">
        <v>1128</v>
      </c>
      <c r="J62" s="238">
        <v>404</v>
      </c>
      <c r="K62" s="238">
        <v>767</v>
      </c>
      <c r="L62" s="238">
        <v>1532</v>
      </c>
      <c r="M62" s="238">
        <v>319.60000000000002</v>
      </c>
      <c r="N62" s="238">
        <v>342</v>
      </c>
      <c r="O62" s="238">
        <v>661</v>
      </c>
      <c r="P62" s="238">
        <v>353</v>
      </c>
      <c r="Q62" s="238">
        <v>1014</v>
      </c>
      <c r="R62" s="238">
        <v>403</v>
      </c>
      <c r="S62" s="238">
        <v>756</v>
      </c>
      <c r="T62" s="238">
        <v>1416</v>
      </c>
      <c r="U62" s="238">
        <v>342</v>
      </c>
      <c r="V62" s="238">
        <v>357</v>
      </c>
      <c r="W62" s="238">
        <v>700</v>
      </c>
      <c r="X62" s="238">
        <v>391</v>
      </c>
      <c r="Y62" s="238">
        <v>1091</v>
      </c>
      <c r="Z62" s="238">
        <v>478</v>
      </c>
      <c r="AA62" s="238">
        <v>782</v>
      </c>
      <c r="AB62" s="238">
        <v>1569</v>
      </c>
      <c r="AC62" s="241">
        <v>388</v>
      </c>
      <c r="AD62" s="241">
        <v>435</v>
      </c>
      <c r="AE62" s="241">
        <v>823</v>
      </c>
      <c r="AF62" s="241">
        <v>447</v>
      </c>
      <c r="AG62" s="241">
        <v>1270</v>
      </c>
      <c r="AH62" s="788"/>
    </row>
    <row r="63" spans="1:34" ht="22.5" customHeight="1">
      <c r="A63" s="852" t="s">
        <v>144</v>
      </c>
      <c r="B63" s="853"/>
      <c r="C63" s="274" t="s">
        <v>145</v>
      </c>
      <c r="D63" s="225"/>
      <c r="E63" s="267">
        <v>19</v>
      </c>
      <c r="F63" s="267">
        <v>26</v>
      </c>
      <c r="G63" s="267">
        <v>45</v>
      </c>
      <c r="H63" s="239">
        <v>25</v>
      </c>
      <c r="I63" s="239">
        <v>69</v>
      </c>
      <c r="J63" s="266">
        <v>28</v>
      </c>
      <c r="K63" s="266">
        <f>+L63-G63</f>
        <v>52</v>
      </c>
      <c r="L63" s="268">
        <v>97</v>
      </c>
      <c r="M63" s="267">
        <v>21</v>
      </c>
      <c r="N63" s="267">
        <v>27</v>
      </c>
      <c r="O63" s="267">
        <v>48</v>
      </c>
      <c r="P63" s="239">
        <v>20</v>
      </c>
      <c r="Q63" s="239">
        <v>68</v>
      </c>
      <c r="R63" s="266">
        <v>29</v>
      </c>
      <c r="S63" s="266">
        <f>+T63-O63</f>
        <v>49</v>
      </c>
      <c r="T63" s="268">
        <v>97</v>
      </c>
      <c r="U63" s="267">
        <v>25</v>
      </c>
      <c r="V63" s="267">
        <v>23</v>
      </c>
      <c r="W63" s="267">
        <v>48</v>
      </c>
      <c r="X63" s="239">
        <v>26</v>
      </c>
      <c r="Y63" s="239">
        <v>74</v>
      </c>
      <c r="Z63" s="266">
        <v>27</v>
      </c>
      <c r="AA63" s="266">
        <f>+AB63-W63</f>
        <v>54</v>
      </c>
      <c r="AB63" s="268">
        <v>102</v>
      </c>
      <c r="AC63" s="267">
        <v>19</v>
      </c>
      <c r="AD63" s="267">
        <v>26</v>
      </c>
      <c r="AE63" s="267">
        <v>45</v>
      </c>
      <c r="AF63" s="268">
        <v>26</v>
      </c>
      <c r="AG63" s="268">
        <v>72</v>
      </c>
      <c r="AH63" s="788"/>
    </row>
    <row r="64" spans="1:34">
      <c r="A64" s="846" t="s">
        <v>114</v>
      </c>
      <c r="B64" s="847"/>
      <c r="C64" s="242" t="s">
        <v>116</v>
      </c>
      <c r="D64" s="226"/>
      <c r="E64" s="267">
        <v>674</v>
      </c>
      <c r="F64" s="267">
        <v>838</v>
      </c>
      <c r="G64" s="267">
        <v>1512</v>
      </c>
      <c r="H64" s="267">
        <v>823</v>
      </c>
      <c r="I64" s="267">
        <v>2335</v>
      </c>
      <c r="J64" s="267">
        <v>1056</v>
      </c>
      <c r="K64" s="267">
        <v>1879</v>
      </c>
      <c r="L64" s="267">
        <v>3391</v>
      </c>
      <c r="M64" s="267">
        <v>676.6</v>
      </c>
      <c r="N64" s="267">
        <v>733</v>
      </c>
      <c r="O64" s="267">
        <v>1410</v>
      </c>
      <c r="P64" s="267">
        <v>779</v>
      </c>
      <c r="Q64" s="267">
        <v>2188</v>
      </c>
      <c r="R64" s="267">
        <v>915</v>
      </c>
      <c r="S64" s="267">
        <v>1694</v>
      </c>
      <c r="T64" s="275">
        <v>3103</v>
      </c>
      <c r="U64" s="267">
        <v>676</v>
      </c>
      <c r="V64" s="267">
        <v>751</v>
      </c>
      <c r="W64" s="267">
        <v>1427</v>
      </c>
      <c r="X64" s="267">
        <v>792</v>
      </c>
      <c r="Y64" s="267">
        <v>2219</v>
      </c>
      <c r="Z64" s="267">
        <v>989</v>
      </c>
      <c r="AA64" s="267">
        <v>1694</v>
      </c>
      <c r="AB64" s="275">
        <v>3208</v>
      </c>
      <c r="AC64" s="267">
        <v>717</v>
      </c>
      <c r="AD64" s="267">
        <v>835</v>
      </c>
      <c r="AE64" s="267">
        <v>1552</v>
      </c>
      <c r="AF64" s="267">
        <v>942</v>
      </c>
      <c r="AG64" s="240">
        <v>2494</v>
      </c>
      <c r="AH64" s="788"/>
    </row>
    <row r="65" spans="1:33" ht="27.65" customHeight="1">
      <c r="A65" s="227"/>
      <c r="B65" s="227"/>
      <c r="C65" s="228"/>
      <c r="D65" s="195"/>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193"/>
      <c r="AG65" s="193"/>
    </row>
    <row r="66" spans="1:33" ht="19.5">
      <c r="A66" s="197" t="s">
        <v>146</v>
      </c>
      <c r="B66" s="197"/>
      <c r="C66" s="249"/>
      <c r="D66" s="249"/>
      <c r="G66" s="277"/>
      <c r="H66" s="276"/>
      <c r="I66" s="276"/>
      <c r="J66" s="276"/>
      <c r="K66" s="276"/>
      <c r="L66" s="277"/>
      <c r="O66" s="277"/>
      <c r="P66" s="276"/>
      <c r="Q66" s="276"/>
      <c r="R66" s="276"/>
      <c r="S66" s="276"/>
      <c r="T66" s="277"/>
      <c r="W66" s="277"/>
      <c r="X66" s="276"/>
      <c r="Y66" s="276"/>
      <c r="Z66" s="276"/>
      <c r="AA66" s="276"/>
      <c r="AB66" s="277"/>
      <c r="AE66" s="277"/>
      <c r="AF66" s="277"/>
      <c r="AG66" s="277"/>
    </row>
    <row r="67" spans="1:33">
      <c r="A67" s="197" t="s">
        <v>4</v>
      </c>
      <c r="B67" s="197"/>
      <c r="C67" s="249"/>
      <c r="D67" s="249"/>
      <c r="G67" s="277"/>
      <c r="H67" s="276"/>
      <c r="I67" s="276"/>
      <c r="J67" s="276"/>
      <c r="K67" s="276"/>
      <c r="L67" s="277"/>
      <c r="O67" s="277"/>
      <c r="P67" s="276"/>
      <c r="Q67" s="276"/>
      <c r="R67" s="276"/>
      <c r="S67" s="276"/>
      <c r="T67" s="277"/>
      <c r="W67" s="277"/>
      <c r="X67" s="276"/>
      <c r="Y67" s="276"/>
      <c r="Z67" s="276"/>
      <c r="AA67" s="276"/>
      <c r="AB67" s="277"/>
      <c r="AE67" s="277"/>
      <c r="AF67" s="277"/>
      <c r="AG67" s="277"/>
    </row>
    <row r="68" spans="1:33">
      <c r="A68" s="197"/>
      <c r="B68" s="197"/>
      <c r="C68" s="249"/>
      <c r="D68" s="249"/>
      <c r="G68" s="277"/>
      <c r="H68" s="276"/>
      <c r="I68" s="276"/>
      <c r="J68" s="276"/>
      <c r="K68" s="276"/>
      <c r="L68" s="277"/>
      <c r="O68" s="277"/>
      <c r="P68" s="276"/>
      <c r="Q68" s="276"/>
      <c r="R68" s="276"/>
      <c r="S68" s="276"/>
      <c r="T68" s="277"/>
      <c r="W68" s="277"/>
      <c r="X68" s="276"/>
      <c r="Y68" s="276"/>
      <c r="Z68" s="276"/>
      <c r="AA68" s="276"/>
      <c r="AB68" s="277"/>
      <c r="AE68" s="277"/>
      <c r="AF68" s="277"/>
      <c r="AG68" s="277"/>
    </row>
  </sheetData>
  <mergeCells count="54">
    <mergeCell ref="B1:D1"/>
    <mergeCell ref="B2:D2"/>
    <mergeCell ref="B4:D4"/>
    <mergeCell ref="N9:N15"/>
    <mergeCell ref="A59:B59"/>
    <mergeCell ref="A32:B34"/>
    <mergeCell ref="A35:B37"/>
    <mergeCell ref="E20:L20"/>
    <mergeCell ref="M20:T20"/>
    <mergeCell ref="A13:B13"/>
    <mergeCell ref="A14:B14"/>
    <mergeCell ref="A15:B15"/>
    <mergeCell ref="P9:P15"/>
    <mergeCell ref="R9:R15"/>
    <mergeCell ref="S9:S15"/>
    <mergeCell ref="A12:B12"/>
    <mergeCell ref="A64:B64"/>
    <mergeCell ref="AC45:AG45"/>
    <mergeCell ref="A48:B48"/>
    <mergeCell ref="A49:B49"/>
    <mergeCell ref="A52:B52"/>
    <mergeCell ref="A53:B53"/>
    <mergeCell ref="D56:D58"/>
    <mergeCell ref="E56:L56"/>
    <mergeCell ref="M56:T56"/>
    <mergeCell ref="AC56:AG56"/>
    <mergeCell ref="D45:D47"/>
    <mergeCell ref="E45:L45"/>
    <mergeCell ref="M45:T45"/>
    <mergeCell ref="U45:AB45"/>
    <mergeCell ref="A60:B60"/>
    <mergeCell ref="A63:B63"/>
    <mergeCell ref="U56:AB56"/>
    <mergeCell ref="A23:B25"/>
    <mergeCell ref="A26:B28"/>
    <mergeCell ref="Z9:Z15"/>
    <mergeCell ref="AA9:AA15"/>
    <mergeCell ref="A29:B31"/>
    <mergeCell ref="D20:D22"/>
    <mergeCell ref="U20:AB20"/>
    <mergeCell ref="AC20:AG20"/>
    <mergeCell ref="D8:D10"/>
    <mergeCell ref="E8:L8"/>
    <mergeCell ref="M8:T8"/>
    <mergeCell ref="V9:V15"/>
    <mergeCell ref="X9:X15"/>
    <mergeCell ref="AC8:AG8"/>
    <mergeCell ref="AF9:AF15"/>
    <mergeCell ref="F9:F15"/>
    <mergeCell ref="J9:J15"/>
    <mergeCell ref="K9:K15"/>
    <mergeCell ref="H9:H15"/>
    <mergeCell ref="AD9:AD15"/>
    <mergeCell ref="U8:AB8"/>
  </mergeCells>
  <phoneticPr fontId="2"/>
  <hyperlinks>
    <hyperlink ref="B2:D2" location="'目次(Table of Contents)'!A1" display="Back to the Table of Contents" xr:uid="{2F7CAC5B-C03C-40EB-837B-E2BBA90B419A}"/>
    <hyperlink ref="B1:D1" location="'目次(Table of Contents)'!A1" display="← 目次に戻る" xr:uid="{1D43C322-07EA-44C8-B99C-A0C6B5745205}"/>
  </hyperlinks>
  <pageMargins left="0.78740157480314965" right="0.31496062992125984" top="0.74803149606299213" bottom="0.35433070866141736" header="0.31496062992125984" footer="0.31496062992125984"/>
  <pageSetup paperSize="8" scale="50" orientation="landscape" r:id="rId1"/>
  <rowBreaks count="1" manualBreakCount="1">
    <brk id="4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34"/>
  <sheetViews>
    <sheetView showGridLines="0" view="pageBreakPreview" zoomScale="64" zoomScaleNormal="70" zoomScaleSheetLayoutView="64" workbookViewId="0">
      <pane xSplit="4" topLeftCell="E1" activePane="topRight" state="frozen"/>
      <selection pane="topRight" activeCell="B1" sqref="B1:D1"/>
    </sheetView>
  </sheetViews>
  <sheetFormatPr defaultColWidth="9" defaultRowHeight="13.5"/>
  <cols>
    <col min="1" max="1" width="4.08984375" style="284" customWidth="1"/>
    <col min="2" max="3" width="2.26953125" style="284" customWidth="1"/>
    <col min="4" max="4" width="50.6328125" style="284" customWidth="1"/>
    <col min="5" max="5" width="13.6328125" style="283" customWidth="1"/>
    <col min="6" max="7" width="14.6328125" style="283" customWidth="1"/>
    <col min="8" max="8" width="13.6328125" style="283" customWidth="1"/>
    <col min="9" max="19" width="14.6328125" style="283" customWidth="1"/>
    <col min="20" max="20" width="15.6328125" style="283" customWidth="1"/>
    <col min="21" max="27" width="9" style="3" customWidth="1"/>
    <col min="28" max="16384" width="9" style="3"/>
  </cols>
  <sheetData>
    <row r="1" spans="1:21" s="7" customFormat="1" ht="20.149999999999999" customHeight="1">
      <c r="A1" s="281"/>
      <c r="B1" s="942" t="s">
        <v>147</v>
      </c>
      <c r="C1" s="942"/>
      <c r="D1" s="942"/>
      <c r="E1" s="282"/>
      <c r="F1" s="282"/>
      <c r="G1" s="282"/>
      <c r="H1" s="282"/>
      <c r="I1" s="282"/>
      <c r="J1" s="282"/>
      <c r="K1" s="282"/>
      <c r="L1" s="282"/>
      <c r="M1" s="282"/>
      <c r="N1" s="282"/>
      <c r="O1" s="282"/>
      <c r="P1" s="282"/>
      <c r="Q1" s="282"/>
      <c r="R1" s="282"/>
      <c r="S1" s="282"/>
      <c r="T1" s="283"/>
    </row>
    <row r="2" spans="1:21" s="7" customFormat="1" ht="20.149999999999999" customHeight="1">
      <c r="A2" s="281"/>
      <c r="B2" s="943" t="s">
        <v>13</v>
      </c>
      <c r="C2" s="943"/>
      <c r="D2" s="943"/>
      <c r="E2" s="282"/>
      <c r="F2" s="282"/>
      <c r="G2" s="282"/>
      <c r="H2" s="282"/>
      <c r="I2" s="282"/>
      <c r="J2" s="282"/>
      <c r="K2" s="282"/>
      <c r="L2" s="282"/>
      <c r="M2" s="282"/>
      <c r="N2" s="282"/>
      <c r="O2" s="282"/>
      <c r="P2" s="282"/>
      <c r="Q2" s="282"/>
      <c r="R2" s="282"/>
      <c r="S2" s="282"/>
      <c r="T2" s="283"/>
    </row>
    <row r="3" spans="1:21" ht="18" customHeight="1"/>
    <row r="4" spans="1:21" ht="23.25" customHeight="1" thickBot="1">
      <c r="I4" s="367"/>
      <c r="J4" s="368"/>
      <c r="Q4" s="367"/>
      <c r="R4" s="367"/>
    </row>
    <row r="5" spans="1:21" ht="39.75" customHeight="1" thickBot="1">
      <c r="B5" s="900" t="s">
        <v>148</v>
      </c>
      <c r="C5" s="901"/>
      <c r="D5" s="902"/>
      <c r="E5" s="903" t="s">
        <v>404</v>
      </c>
      <c r="F5" s="904"/>
      <c r="G5" s="904"/>
      <c r="H5" s="904"/>
      <c r="I5" s="904"/>
      <c r="J5" s="904"/>
      <c r="K5" s="904"/>
      <c r="L5" s="905" t="s">
        <v>150</v>
      </c>
      <c r="M5" s="908" t="s">
        <v>405</v>
      </c>
      <c r="N5" s="904"/>
      <c r="O5" s="904"/>
      <c r="P5" s="904"/>
      <c r="Q5" s="904"/>
      <c r="R5" s="904"/>
      <c r="S5" s="904"/>
      <c r="T5" s="905" t="s">
        <v>150</v>
      </c>
    </row>
    <row r="6" spans="1:21" ht="21" customHeight="1">
      <c r="B6" s="285"/>
      <c r="C6" s="286"/>
      <c r="D6" s="911" t="s">
        <v>151</v>
      </c>
      <c r="E6" s="913" t="s">
        <v>152</v>
      </c>
      <c r="F6" s="915" t="s">
        <v>153</v>
      </c>
      <c r="G6" s="915" t="s">
        <v>154</v>
      </c>
      <c r="H6" s="915" t="s">
        <v>155</v>
      </c>
      <c r="I6" s="915" t="s">
        <v>156</v>
      </c>
      <c r="J6" s="915" t="s">
        <v>157</v>
      </c>
      <c r="K6" s="917" t="s">
        <v>158</v>
      </c>
      <c r="L6" s="906"/>
      <c r="M6" s="919" t="s">
        <v>152</v>
      </c>
      <c r="N6" s="915" t="s">
        <v>153</v>
      </c>
      <c r="O6" s="915" t="s">
        <v>154</v>
      </c>
      <c r="P6" s="915" t="s">
        <v>155</v>
      </c>
      <c r="Q6" s="915" t="s">
        <v>156</v>
      </c>
      <c r="R6" s="915" t="s">
        <v>157</v>
      </c>
      <c r="S6" s="915" t="s">
        <v>158</v>
      </c>
      <c r="T6" s="909"/>
    </row>
    <row r="7" spans="1:21" ht="21" customHeight="1" thickBot="1">
      <c r="B7" s="287"/>
      <c r="C7" s="288"/>
      <c r="D7" s="912"/>
      <c r="E7" s="914"/>
      <c r="F7" s="916"/>
      <c r="G7" s="916"/>
      <c r="H7" s="916"/>
      <c r="I7" s="916"/>
      <c r="J7" s="916"/>
      <c r="K7" s="918"/>
      <c r="L7" s="907"/>
      <c r="M7" s="920"/>
      <c r="N7" s="916"/>
      <c r="O7" s="916"/>
      <c r="P7" s="916"/>
      <c r="Q7" s="916"/>
      <c r="R7" s="916"/>
      <c r="S7" s="921"/>
      <c r="T7" s="910"/>
    </row>
    <row r="8" spans="1:21" ht="30" customHeight="1">
      <c r="B8" s="888" t="s">
        <v>159</v>
      </c>
      <c r="C8" s="889"/>
      <c r="D8" s="890"/>
      <c r="E8" s="289">
        <v>96529</v>
      </c>
      <c r="F8" s="290">
        <v>94679</v>
      </c>
      <c r="G8" s="290">
        <v>191209</v>
      </c>
      <c r="H8" s="291">
        <v>78667</v>
      </c>
      <c r="I8" s="292">
        <v>269877</v>
      </c>
      <c r="J8" s="369"/>
      <c r="K8" s="370"/>
      <c r="L8" s="295"/>
      <c r="M8" s="371"/>
      <c r="N8" s="290"/>
      <c r="O8" s="290"/>
      <c r="P8" s="291"/>
      <c r="Q8" s="292"/>
      <c r="R8" s="372"/>
      <c r="S8" s="290"/>
      <c r="T8" s="373"/>
      <c r="U8" s="52"/>
    </row>
    <row r="9" spans="1:21" ht="30" customHeight="1">
      <c r="B9" s="882" t="s">
        <v>160</v>
      </c>
      <c r="C9" s="883"/>
      <c r="D9" s="884"/>
      <c r="E9" s="296">
        <v>71683</v>
      </c>
      <c r="F9" s="297">
        <v>83512</v>
      </c>
      <c r="G9" s="297">
        <v>155195</v>
      </c>
      <c r="H9" s="297">
        <v>94243</v>
      </c>
      <c r="I9" s="298">
        <v>249439</v>
      </c>
      <c r="J9" s="374"/>
      <c r="K9" s="375"/>
      <c r="L9" s="301"/>
      <c r="M9" s="376"/>
      <c r="N9" s="297"/>
      <c r="O9" s="297"/>
      <c r="P9" s="297"/>
      <c r="Q9" s="298"/>
      <c r="R9" s="374"/>
      <c r="S9" s="297"/>
      <c r="T9" s="301"/>
      <c r="U9" s="52"/>
    </row>
    <row r="10" spans="1:21" ht="30" customHeight="1">
      <c r="B10" s="879" t="s">
        <v>161</v>
      </c>
      <c r="C10" s="880"/>
      <c r="D10" s="881"/>
      <c r="E10" s="302">
        <v>59157</v>
      </c>
      <c r="F10" s="303">
        <v>67073</v>
      </c>
      <c r="G10" s="303">
        <v>126231</v>
      </c>
      <c r="H10" s="303">
        <v>76553</v>
      </c>
      <c r="I10" s="304">
        <v>202784</v>
      </c>
      <c r="J10" s="377"/>
      <c r="K10" s="378"/>
      <c r="L10" s="307"/>
      <c r="M10" s="379"/>
      <c r="N10" s="303"/>
      <c r="O10" s="303"/>
      <c r="P10" s="303"/>
      <c r="Q10" s="304"/>
      <c r="R10" s="377"/>
      <c r="S10" s="303"/>
      <c r="T10" s="380"/>
      <c r="U10" s="52"/>
    </row>
    <row r="11" spans="1:21" ht="30" customHeight="1">
      <c r="B11" s="891" t="s">
        <v>162</v>
      </c>
      <c r="C11" s="892"/>
      <c r="D11" s="893"/>
      <c r="E11" s="308">
        <v>12526</v>
      </c>
      <c r="F11" s="309">
        <v>16438</v>
      </c>
      <c r="G11" s="309">
        <v>28964</v>
      </c>
      <c r="H11" s="309">
        <v>17689</v>
      </c>
      <c r="I11" s="310">
        <v>46654</v>
      </c>
      <c r="J11" s="381"/>
      <c r="K11" s="382"/>
      <c r="L11" s="313"/>
      <c r="M11" s="383"/>
      <c r="N11" s="309"/>
      <c r="O11" s="309"/>
      <c r="P11" s="309"/>
      <c r="Q11" s="310"/>
      <c r="R11" s="381"/>
      <c r="S11" s="309"/>
      <c r="T11" s="384"/>
      <c r="U11" s="52"/>
    </row>
    <row r="12" spans="1:21" ht="30" customHeight="1">
      <c r="B12" s="894" t="s">
        <v>163</v>
      </c>
      <c r="C12" s="895"/>
      <c r="D12" s="896"/>
      <c r="E12" s="314">
        <v>0.17499999999999999</v>
      </c>
      <c r="F12" s="315">
        <v>0.19700000000000001</v>
      </c>
      <c r="G12" s="315">
        <v>0.187</v>
      </c>
      <c r="H12" s="315">
        <v>0.188</v>
      </c>
      <c r="I12" s="316">
        <v>0.187</v>
      </c>
      <c r="J12" s="385"/>
      <c r="K12" s="317"/>
      <c r="L12" s="316"/>
      <c r="M12" s="386"/>
      <c r="N12" s="315"/>
      <c r="O12" s="315"/>
      <c r="P12" s="315"/>
      <c r="Q12" s="315"/>
      <c r="R12" s="385"/>
      <c r="S12" s="315"/>
      <c r="T12" s="387"/>
      <c r="U12" s="52"/>
    </row>
    <row r="13" spans="1:21" ht="30" customHeight="1">
      <c r="B13" s="879" t="s">
        <v>164</v>
      </c>
      <c r="C13" s="880"/>
      <c r="D13" s="881"/>
      <c r="E13" s="318">
        <v>11407</v>
      </c>
      <c r="F13" s="303">
        <v>11331</v>
      </c>
      <c r="G13" s="319">
        <v>22739</v>
      </c>
      <c r="H13" s="319">
        <v>11464</v>
      </c>
      <c r="I13" s="320">
        <v>34203</v>
      </c>
      <c r="J13" s="388"/>
      <c r="K13" s="321"/>
      <c r="L13" s="322"/>
      <c r="M13" s="389"/>
      <c r="N13" s="319"/>
      <c r="O13" s="319"/>
      <c r="P13" s="319"/>
      <c r="Q13" s="320"/>
      <c r="R13" s="388"/>
      <c r="S13" s="319"/>
      <c r="T13" s="390"/>
      <c r="U13" s="52"/>
    </row>
    <row r="14" spans="1:21" ht="30" customHeight="1">
      <c r="B14" s="897" t="s">
        <v>165</v>
      </c>
      <c r="C14" s="898"/>
      <c r="D14" s="899"/>
      <c r="E14" s="323">
        <v>1118</v>
      </c>
      <c r="F14" s="324">
        <v>5106</v>
      </c>
      <c r="G14" s="324">
        <v>6224</v>
      </c>
      <c r="H14" s="324">
        <v>6225</v>
      </c>
      <c r="I14" s="325">
        <v>12450</v>
      </c>
      <c r="J14" s="391"/>
      <c r="K14" s="326"/>
      <c r="L14" s="327"/>
      <c r="M14" s="392"/>
      <c r="N14" s="324"/>
      <c r="O14" s="324"/>
      <c r="P14" s="324"/>
      <c r="Q14" s="325"/>
      <c r="R14" s="391"/>
      <c r="S14" s="324"/>
      <c r="T14" s="327"/>
      <c r="U14" s="52"/>
    </row>
    <row r="15" spans="1:21" ht="30" customHeight="1">
      <c r="B15" s="869" t="s">
        <v>166</v>
      </c>
      <c r="C15" s="870"/>
      <c r="D15" s="871"/>
      <c r="E15" s="328">
        <v>1.6E-2</v>
      </c>
      <c r="F15" s="329">
        <v>6.0999999999999999E-2</v>
      </c>
      <c r="G15" s="329">
        <v>0.04</v>
      </c>
      <c r="H15" s="329">
        <v>6.6000000000000003E-2</v>
      </c>
      <c r="I15" s="330">
        <v>0.05</v>
      </c>
      <c r="J15" s="393"/>
      <c r="K15" s="331"/>
      <c r="L15" s="332"/>
      <c r="M15" s="394"/>
      <c r="N15" s="395"/>
      <c r="O15" s="329"/>
      <c r="P15" s="329"/>
      <c r="Q15" s="329"/>
      <c r="R15" s="393"/>
      <c r="S15" s="329"/>
      <c r="T15" s="396"/>
      <c r="U15" s="52"/>
    </row>
    <row r="16" spans="1:21" ht="30" customHeight="1">
      <c r="B16" s="897" t="s">
        <v>167</v>
      </c>
      <c r="C16" s="898"/>
      <c r="D16" s="899"/>
      <c r="E16" s="333">
        <v>1116</v>
      </c>
      <c r="F16" s="325">
        <v>5045</v>
      </c>
      <c r="G16" s="325">
        <v>6161</v>
      </c>
      <c r="H16" s="325">
        <v>6028</v>
      </c>
      <c r="I16" s="325">
        <v>12190</v>
      </c>
      <c r="J16" s="397"/>
      <c r="K16" s="334"/>
      <c r="L16" s="335"/>
      <c r="M16" s="398"/>
      <c r="N16" s="325"/>
      <c r="O16" s="325"/>
      <c r="P16" s="325"/>
      <c r="Q16" s="397"/>
      <c r="R16" s="391"/>
      <c r="S16" s="324"/>
      <c r="T16" s="327"/>
      <c r="U16" s="52"/>
    </row>
    <row r="17" spans="1:21" ht="30" customHeight="1">
      <c r="B17" s="869" t="s">
        <v>168</v>
      </c>
      <c r="C17" s="870"/>
      <c r="D17" s="871"/>
      <c r="E17" s="328">
        <v>1.6E-2</v>
      </c>
      <c r="F17" s="330">
        <f>+F16/F9</f>
        <v>6.0410479931027876E-2</v>
      </c>
      <c r="G17" s="330">
        <v>0.04</v>
      </c>
      <c r="H17" s="330">
        <v>6.4000000000000001E-2</v>
      </c>
      <c r="I17" s="330">
        <v>4.9000000000000002E-2</v>
      </c>
      <c r="J17" s="399"/>
      <c r="K17" s="336"/>
      <c r="L17" s="337"/>
      <c r="M17" s="328"/>
      <c r="N17" s="400"/>
      <c r="O17" s="330"/>
      <c r="P17" s="330"/>
      <c r="Q17" s="330"/>
      <c r="R17" s="393"/>
      <c r="S17" s="329"/>
      <c r="T17" s="396"/>
      <c r="U17" s="52"/>
    </row>
    <row r="18" spans="1:21" ht="30" customHeight="1">
      <c r="B18" s="338"/>
      <c r="C18" s="872" t="s">
        <v>169</v>
      </c>
      <c r="D18" s="873"/>
      <c r="E18" s="339">
        <v>0</v>
      </c>
      <c r="F18" s="340">
        <v>0</v>
      </c>
      <c r="G18" s="340">
        <v>0</v>
      </c>
      <c r="H18" s="340">
        <v>0</v>
      </c>
      <c r="I18" s="340">
        <v>0</v>
      </c>
      <c r="J18" s="401"/>
      <c r="K18" s="341"/>
      <c r="L18" s="342"/>
      <c r="M18" s="402"/>
      <c r="N18" s="403"/>
      <c r="O18" s="404"/>
      <c r="P18" s="340"/>
      <c r="Q18" s="340"/>
      <c r="R18" s="405"/>
      <c r="S18" s="406"/>
      <c r="T18" s="407"/>
      <c r="U18" s="52"/>
    </row>
    <row r="19" spans="1:21" ht="30" customHeight="1">
      <c r="B19" s="343"/>
      <c r="C19" s="874" t="s">
        <v>170</v>
      </c>
      <c r="D19" s="875"/>
      <c r="E19" s="344">
        <v>0</v>
      </c>
      <c r="F19" s="345">
        <v>0</v>
      </c>
      <c r="G19" s="345">
        <v>0</v>
      </c>
      <c r="H19" s="345">
        <v>0</v>
      </c>
      <c r="I19" s="345">
        <v>0</v>
      </c>
      <c r="J19" s="408"/>
      <c r="K19" s="346"/>
      <c r="L19" s="347"/>
      <c r="M19" s="409"/>
      <c r="N19" s="410"/>
      <c r="O19" s="345"/>
      <c r="P19" s="345"/>
      <c r="Q19" s="345"/>
      <c r="R19" s="411"/>
      <c r="S19" s="412"/>
      <c r="T19" s="413"/>
      <c r="U19" s="52"/>
    </row>
    <row r="20" spans="1:21" ht="30" customHeight="1">
      <c r="B20" s="876" t="s">
        <v>171</v>
      </c>
      <c r="C20" s="877"/>
      <c r="D20" s="878"/>
      <c r="E20" s="344">
        <v>0</v>
      </c>
      <c r="F20" s="348">
        <v>0</v>
      </c>
      <c r="G20" s="348">
        <v>0</v>
      </c>
      <c r="H20" s="348">
        <v>0</v>
      </c>
      <c r="I20" s="348">
        <v>0</v>
      </c>
      <c r="J20" s="320"/>
      <c r="K20" s="414"/>
      <c r="L20" s="322"/>
      <c r="M20" s="415"/>
      <c r="N20" s="416"/>
      <c r="O20" s="348"/>
      <c r="P20" s="348"/>
      <c r="Q20" s="348"/>
      <c r="R20" s="319"/>
      <c r="S20" s="319"/>
      <c r="T20" s="390"/>
      <c r="U20" s="52"/>
    </row>
    <row r="21" spans="1:21" ht="30" customHeight="1">
      <c r="B21" s="879" t="s">
        <v>172</v>
      </c>
      <c r="C21" s="880"/>
      <c r="D21" s="881"/>
      <c r="E21" s="350">
        <v>1116</v>
      </c>
      <c r="F21" s="320">
        <f>+G21-E21</f>
        <v>5045</v>
      </c>
      <c r="G21" s="320">
        <v>6161</v>
      </c>
      <c r="H21" s="320">
        <v>6028</v>
      </c>
      <c r="I21" s="320">
        <v>12190</v>
      </c>
      <c r="J21" s="417"/>
      <c r="K21" s="349"/>
      <c r="L21" s="322"/>
      <c r="M21" s="415"/>
      <c r="N21" s="418"/>
      <c r="O21" s="320"/>
      <c r="P21" s="320"/>
      <c r="Q21" s="320"/>
      <c r="R21" s="388"/>
      <c r="S21" s="319"/>
      <c r="T21" s="390"/>
      <c r="U21" s="52"/>
    </row>
    <row r="22" spans="1:21" ht="30" customHeight="1">
      <c r="B22" s="879" t="s">
        <v>173</v>
      </c>
      <c r="C22" s="880"/>
      <c r="D22" s="881"/>
      <c r="E22" s="350">
        <v>818</v>
      </c>
      <c r="F22" s="320">
        <v>1575</v>
      </c>
      <c r="G22" s="320">
        <v>2394</v>
      </c>
      <c r="H22" s="320">
        <v>1864</v>
      </c>
      <c r="I22" s="320">
        <v>4258</v>
      </c>
      <c r="J22" s="417"/>
      <c r="K22" s="349"/>
      <c r="L22" s="322"/>
      <c r="M22" s="415"/>
      <c r="N22" s="418"/>
      <c r="O22" s="320"/>
      <c r="P22" s="320"/>
      <c r="Q22" s="320"/>
      <c r="R22" s="419"/>
      <c r="S22" s="319"/>
      <c r="T22" s="390"/>
      <c r="U22" s="52"/>
    </row>
    <row r="23" spans="1:21" ht="30" customHeight="1">
      <c r="B23" s="882" t="s">
        <v>174</v>
      </c>
      <c r="C23" s="883"/>
      <c r="D23" s="884"/>
      <c r="E23" s="351">
        <v>297</v>
      </c>
      <c r="F23" s="352">
        <v>3469</v>
      </c>
      <c r="G23" s="352">
        <v>3767</v>
      </c>
      <c r="H23" s="352">
        <v>4164</v>
      </c>
      <c r="I23" s="352">
        <v>7931</v>
      </c>
      <c r="J23" s="420"/>
      <c r="K23" s="353"/>
      <c r="L23" s="354"/>
      <c r="M23" s="421"/>
      <c r="N23" s="422"/>
      <c r="O23" s="352"/>
      <c r="P23" s="352"/>
      <c r="Q23" s="352"/>
      <c r="R23" s="423"/>
      <c r="S23" s="424"/>
      <c r="T23" s="425"/>
      <c r="U23" s="52"/>
    </row>
    <row r="24" spans="1:21" ht="45" customHeight="1">
      <c r="B24" s="882" t="s">
        <v>175</v>
      </c>
      <c r="C24" s="883"/>
      <c r="D24" s="884"/>
      <c r="E24" s="351">
        <v>115</v>
      </c>
      <c r="F24" s="352">
        <f t="shared" ref="F24:F25" si="0">+G24-E24</f>
        <v>51</v>
      </c>
      <c r="G24" s="352">
        <v>166</v>
      </c>
      <c r="H24" s="352">
        <v>66</v>
      </c>
      <c r="I24" s="352">
        <v>233</v>
      </c>
      <c r="J24" s="420"/>
      <c r="K24" s="353"/>
      <c r="L24" s="354"/>
      <c r="M24" s="421"/>
      <c r="N24" s="422"/>
      <c r="O24" s="352"/>
      <c r="P24" s="352"/>
      <c r="Q24" s="352"/>
      <c r="R24" s="423"/>
      <c r="S24" s="424"/>
      <c r="T24" s="425"/>
      <c r="U24" s="52"/>
    </row>
    <row r="25" spans="1:21" ht="30" customHeight="1">
      <c r="B25" s="885" t="s">
        <v>176</v>
      </c>
      <c r="C25" s="886"/>
      <c r="D25" s="887"/>
      <c r="E25" s="351">
        <v>182</v>
      </c>
      <c r="F25" s="352">
        <f t="shared" si="0"/>
        <v>3418</v>
      </c>
      <c r="G25" s="352">
        <v>3600</v>
      </c>
      <c r="H25" s="352">
        <v>4097</v>
      </c>
      <c r="I25" s="352">
        <v>7698</v>
      </c>
      <c r="J25" s="420"/>
      <c r="K25" s="353"/>
      <c r="L25" s="354"/>
      <c r="M25" s="421"/>
      <c r="N25" s="422"/>
      <c r="O25" s="352"/>
      <c r="P25" s="352"/>
      <c r="Q25" s="352"/>
      <c r="R25" s="423"/>
      <c r="S25" s="424"/>
      <c r="T25" s="425"/>
      <c r="U25" s="52"/>
    </row>
    <row r="26" spans="1:21" ht="30" customHeight="1" thickBot="1">
      <c r="B26" s="866" t="s">
        <v>177</v>
      </c>
      <c r="C26" s="867"/>
      <c r="D26" s="868"/>
      <c r="E26" s="355">
        <v>3.0000000000000001E-3</v>
      </c>
      <c r="F26" s="356">
        <f>+F25/F9</f>
        <v>4.0928249832359424E-2</v>
      </c>
      <c r="G26" s="356">
        <v>2.3E-2</v>
      </c>
      <c r="H26" s="356">
        <v>4.2999999999999997E-2</v>
      </c>
      <c r="I26" s="356">
        <v>3.1E-2</v>
      </c>
      <c r="J26" s="426"/>
      <c r="K26" s="357"/>
      <c r="L26" s="358"/>
      <c r="M26" s="427"/>
      <c r="N26" s="428"/>
      <c r="O26" s="356"/>
      <c r="P26" s="429"/>
      <c r="Q26" s="429"/>
      <c r="R26" s="430"/>
      <c r="S26" s="431"/>
      <c r="T26" s="432"/>
      <c r="U26" s="52"/>
    </row>
    <row r="27" spans="1:21">
      <c r="A27" s="359"/>
      <c r="B27" s="360"/>
      <c r="C27" s="361"/>
      <c r="D27" s="361"/>
      <c r="E27" s="362"/>
      <c r="F27" s="362"/>
      <c r="G27" s="362"/>
      <c r="H27" s="363"/>
      <c r="I27" s="362"/>
      <c r="J27" s="362"/>
      <c r="K27" s="362"/>
      <c r="L27" s="362"/>
    </row>
    <row r="28" spans="1:21">
      <c r="A28" s="364"/>
      <c r="B28" s="284" t="s">
        <v>178</v>
      </c>
    </row>
    <row r="29" spans="1:21">
      <c r="A29" s="364"/>
      <c r="B29" s="365" t="s">
        <v>4</v>
      </c>
    </row>
    <row r="30" spans="1:21" ht="24" customHeight="1" thickBot="1">
      <c r="A30" s="364"/>
      <c r="B30" s="365"/>
    </row>
    <row r="31" spans="1:21" ht="39.75" customHeight="1" thickBot="1">
      <c r="B31" s="900" t="s">
        <v>148</v>
      </c>
      <c r="C31" s="901"/>
      <c r="D31" s="902"/>
      <c r="E31" s="903" t="s">
        <v>149</v>
      </c>
      <c r="F31" s="904"/>
      <c r="G31" s="904"/>
      <c r="H31" s="904"/>
      <c r="I31" s="904"/>
      <c r="J31" s="904"/>
      <c r="K31" s="904"/>
      <c r="L31" s="905" t="s">
        <v>150</v>
      </c>
      <c r="M31" s="903" t="s">
        <v>398</v>
      </c>
      <c r="N31" s="904"/>
      <c r="O31" s="904"/>
      <c r="P31" s="904"/>
      <c r="Q31" s="904"/>
      <c r="R31" s="904"/>
      <c r="S31" s="904"/>
      <c r="T31" s="905" t="s">
        <v>150</v>
      </c>
    </row>
    <row r="32" spans="1:21" ht="21" customHeight="1">
      <c r="B32" s="285"/>
      <c r="C32" s="286"/>
      <c r="D32" s="911" t="s">
        <v>151</v>
      </c>
      <c r="E32" s="913" t="s">
        <v>152</v>
      </c>
      <c r="F32" s="915" t="s">
        <v>153</v>
      </c>
      <c r="G32" s="915" t="s">
        <v>154</v>
      </c>
      <c r="H32" s="915" t="s">
        <v>155</v>
      </c>
      <c r="I32" s="915" t="s">
        <v>156</v>
      </c>
      <c r="J32" s="915" t="s">
        <v>157</v>
      </c>
      <c r="K32" s="917" t="s">
        <v>158</v>
      </c>
      <c r="L32" s="906"/>
      <c r="M32" s="913" t="s">
        <v>152</v>
      </c>
      <c r="N32" s="915" t="s">
        <v>153</v>
      </c>
      <c r="O32" s="915" t="s">
        <v>154</v>
      </c>
      <c r="P32" s="915" t="s">
        <v>155</v>
      </c>
      <c r="Q32" s="915" t="s">
        <v>156</v>
      </c>
      <c r="R32" s="915" t="s">
        <v>157</v>
      </c>
      <c r="S32" s="917" t="s">
        <v>158</v>
      </c>
      <c r="T32" s="906"/>
    </row>
    <row r="33" spans="2:21" ht="21" customHeight="1" thickBot="1">
      <c r="B33" s="287"/>
      <c r="C33" s="288"/>
      <c r="D33" s="912"/>
      <c r="E33" s="914"/>
      <c r="F33" s="916"/>
      <c r="G33" s="916"/>
      <c r="H33" s="916"/>
      <c r="I33" s="916"/>
      <c r="J33" s="916"/>
      <c r="K33" s="918"/>
      <c r="L33" s="907"/>
      <c r="M33" s="914"/>
      <c r="N33" s="916"/>
      <c r="O33" s="916"/>
      <c r="P33" s="916"/>
      <c r="Q33" s="916"/>
      <c r="R33" s="916"/>
      <c r="S33" s="918"/>
      <c r="T33" s="907"/>
    </row>
    <row r="34" spans="2:21" ht="30" customHeight="1">
      <c r="B34" s="888" t="s">
        <v>159</v>
      </c>
      <c r="C34" s="889"/>
      <c r="D34" s="890"/>
      <c r="E34" s="289">
        <v>83717</v>
      </c>
      <c r="F34" s="290">
        <v>82204</v>
      </c>
      <c r="G34" s="290">
        <v>165922</v>
      </c>
      <c r="H34" s="291">
        <v>77600</v>
      </c>
      <c r="I34" s="292">
        <v>243522</v>
      </c>
      <c r="J34" s="293">
        <v>93237</v>
      </c>
      <c r="K34" s="294">
        <v>170837</v>
      </c>
      <c r="L34" s="295">
        <v>336759</v>
      </c>
      <c r="M34" s="289">
        <v>80785</v>
      </c>
      <c r="N34" s="290">
        <v>91568</v>
      </c>
      <c r="O34" s="290">
        <v>172353</v>
      </c>
      <c r="P34" s="291">
        <v>77607</v>
      </c>
      <c r="Q34" s="292">
        <v>249961</v>
      </c>
      <c r="R34" s="293">
        <v>106081</v>
      </c>
      <c r="S34" s="290">
        <f>+T34-O34</f>
        <v>183690</v>
      </c>
      <c r="T34" s="295">
        <v>356043</v>
      </c>
      <c r="U34" s="52"/>
    </row>
    <row r="35" spans="2:21" ht="30" customHeight="1">
      <c r="B35" s="882" t="s">
        <v>160</v>
      </c>
      <c r="C35" s="883"/>
      <c r="D35" s="884"/>
      <c r="E35" s="296">
        <v>67662</v>
      </c>
      <c r="F35" s="297">
        <v>73298</v>
      </c>
      <c r="G35" s="297">
        <v>140961</v>
      </c>
      <c r="H35" s="297">
        <v>77863</v>
      </c>
      <c r="I35" s="298">
        <v>218824</v>
      </c>
      <c r="J35" s="299">
        <v>91510</v>
      </c>
      <c r="K35" s="300">
        <v>169373</v>
      </c>
      <c r="L35" s="301">
        <v>310334</v>
      </c>
      <c r="M35" s="296">
        <v>67628</v>
      </c>
      <c r="N35" s="297">
        <v>75058</v>
      </c>
      <c r="O35" s="297">
        <v>142686</v>
      </c>
      <c r="P35" s="297">
        <v>79194</v>
      </c>
      <c r="Q35" s="298">
        <v>221881</v>
      </c>
      <c r="R35" s="299">
        <v>98921</v>
      </c>
      <c r="S35" s="297">
        <f>+T35-O35</f>
        <v>178116</v>
      </c>
      <c r="T35" s="301">
        <v>320802</v>
      </c>
      <c r="U35" s="52"/>
    </row>
    <row r="36" spans="2:21" ht="30" customHeight="1">
      <c r="B36" s="879" t="s">
        <v>161</v>
      </c>
      <c r="C36" s="880"/>
      <c r="D36" s="881"/>
      <c r="E36" s="302">
        <v>55029</v>
      </c>
      <c r="F36" s="303">
        <v>58674</v>
      </c>
      <c r="G36" s="303">
        <v>113703</v>
      </c>
      <c r="H36" s="303">
        <v>63124</v>
      </c>
      <c r="I36" s="304">
        <v>176827</v>
      </c>
      <c r="J36" s="305">
        <v>70034</v>
      </c>
      <c r="K36" s="306">
        <v>133158</v>
      </c>
      <c r="L36" s="307">
        <v>246861</v>
      </c>
      <c r="M36" s="302">
        <v>55528</v>
      </c>
      <c r="N36" s="303">
        <v>61313</v>
      </c>
      <c r="O36" s="303">
        <v>116841</v>
      </c>
      <c r="P36" s="303">
        <f>+Q36-O36</f>
        <v>61500</v>
      </c>
      <c r="Q36" s="304">
        <v>178341</v>
      </c>
      <c r="R36" s="305">
        <v>75915</v>
      </c>
      <c r="S36" s="303">
        <f>+T36-O36</f>
        <v>137416</v>
      </c>
      <c r="T36" s="307">
        <v>254257</v>
      </c>
      <c r="U36" s="52"/>
    </row>
    <row r="37" spans="2:21" ht="30" customHeight="1">
      <c r="B37" s="891" t="s">
        <v>162</v>
      </c>
      <c r="C37" s="892"/>
      <c r="D37" s="893"/>
      <c r="E37" s="308">
        <v>12633</v>
      </c>
      <c r="F37" s="309">
        <v>14624</v>
      </c>
      <c r="G37" s="309">
        <v>27257</v>
      </c>
      <c r="H37" s="309">
        <v>14739</v>
      </c>
      <c r="I37" s="310">
        <v>41996</v>
      </c>
      <c r="J37" s="311">
        <v>21477</v>
      </c>
      <c r="K37" s="312">
        <v>36216</v>
      </c>
      <c r="L37" s="313">
        <v>63473</v>
      </c>
      <c r="M37" s="308">
        <v>12099</v>
      </c>
      <c r="N37" s="309">
        <v>13745</v>
      </c>
      <c r="O37" s="309">
        <v>25844</v>
      </c>
      <c r="P37" s="309">
        <f>+Q37-O37</f>
        <v>17695</v>
      </c>
      <c r="Q37" s="310">
        <v>43539</v>
      </c>
      <c r="R37" s="311">
        <v>23006</v>
      </c>
      <c r="S37" s="309">
        <f>+T37-O37</f>
        <v>40701</v>
      </c>
      <c r="T37" s="313">
        <v>66545</v>
      </c>
      <c r="U37" s="52"/>
    </row>
    <row r="38" spans="2:21" ht="30" customHeight="1">
      <c r="B38" s="894" t="s">
        <v>163</v>
      </c>
      <c r="C38" s="895"/>
      <c r="D38" s="896"/>
      <c r="E38" s="314">
        <v>0.187</v>
      </c>
      <c r="F38" s="315">
        <v>0.2</v>
      </c>
      <c r="G38" s="315">
        <v>0.193</v>
      </c>
      <c r="H38" s="315">
        <v>0.18929401641344412</v>
      </c>
      <c r="I38" s="316">
        <v>0.192</v>
      </c>
      <c r="J38" s="315">
        <v>0.23469566167631953</v>
      </c>
      <c r="K38" s="317">
        <v>0.2138239270722016</v>
      </c>
      <c r="L38" s="316">
        <v>0.20499999999999999</v>
      </c>
      <c r="M38" s="314">
        <v>0.17899999999999999</v>
      </c>
      <c r="N38" s="315">
        <v>0.183</v>
      </c>
      <c r="O38" s="315">
        <v>0.18099999999999999</v>
      </c>
      <c r="P38" s="315">
        <v>0.223</v>
      </c>
      <c r="Q38" s="316">
        <v>0.19600000000000001</v>
      </c>
      <c r="R38" s="315">
        <v>0.23300000000000001</v>
      </c>
      <c r="S38" s="315">
        <f>+S37/S35</f>
        <v>0.22850838779222529</v>
      </c>
      <c r="T38" s="316">
        <v>0.20699999999999999</v>
      </c>
      <c r="U38" s="52"/>
    </row>
    <row r="39" spans="2:21" ht="30" customHeight="1">
      <c r="B39" s="879" t="s">
        <v>164</v>
      </c>
      <c r="C39" s="880"/>
      <c r="D39" s="881"/>
      <c r="E39" s="318">
        <v>9682</v>
      </c>
      <c r="F39" s="303">
        <v>9954</v>
      </c>
      <c r="G39" s="319">
        <v>19636</v>
      </c>
      <c r="H39" s="319">
        <v>10192</v>
      </c>
      <c r="I39" s="320">
        <v>29828</v>
      </c>
      <c r="J39" s="319">
        <v>10464</v>
      </c>
      <c r="K39" s="321">
        <v>20656</v>
      </c>
      <c r="L39" s="322">
        <v>40292</v>
      </c>
      <c r="M39" s="318">
        <v>10600</v>
      </c>
      <c r="N39" s="303">
        <v>10601</v>
      </c>
      <c r="O39" s="319">
        <v>21201</v>
      </c>
      <c r="P39" s="319">
        <f>+Q39-O39</f>
        <v>11164</v>
      </c>
      <c r="Q39" s="320">
        <v>32365</v>
      </c>
      <c r="R39" s="319">
        <v>11428</v>
      </c>
      <c r="S39" s="319">
        <f t="shared" ref="S39" si="1">+T39-O39</f>
        <v>22593</v>
      </c>
      <c r="T39" s="322">
        <v>43794</v>
      </c>
      <c r="U39" s="52"/>
    </row>
    <row r="40" spans="2:21" ht="30" customHeight="1">
      <c r="B40" s="897" t="s">
        <v>165</v>
      </c>
      <c r="C40" s="898"/>
      <c r="D40" s="899"/>
      <c r="E40" s="323">
        <v>2950</v>
      </c>
      <c r="F40" s="324">
        <v>4670</v>
      </c>
      <c r="G40" s="324">
        <v>7621</v>
      </c>
      <c r="H40" s="324">
        <v>4547</v>
      </c>
      <c r="I40" s="325">
        <v>12168</v>
      </c>
      <c r="J40" s="324">
        <v>11013</v>
      </c>
      <c r="K40" s="326">
        <v>15560</v>
      </c>
      <c r="L40" s="327">
        <v>23181</v>
      </c>
      <c r="M40" s="323">
        <v>1499</v>
      </c>
      <c r="N40" s="324">
        <v>3144</v>
      </c>
      <c r="O40" s="324">
        <v>4643</v>
      </c>
      <c r="P40" s="324">
        <v>6530</v>
      </c>
      <c r="Q40" s="325">
        <v>11174</v>
      </c>
      <c r="R40" s="324">
        <v>11577</v>
      </c>
      <c r="S40" s="324">
        <f>+T40-O40</f>
        <v>18108</v>
      </c>
      <c r="T40" s="327">
        <v>22751</v>
      </c>
      <c r="U40" s="52"/>
    </row>
    <row r="41" spans="2:21" ht="30" customHeight="1">
      <c r="B41" s="869" t="s">
        <v>166</v>
      </c>
      <c r="C41" s="870"/>
      <c r="D41" s="871"/>
      <c r="E41" s="328">
        <v>4.3999999999999997E-2</v>
      </c>
      <c r="F41" s="329">
        <v>6.4000000000000001E-2</v>
      </c>
      <c r="G41" s="329">
        <v>5.3999999999999999E-2</v>
      </c>
      <c r="H41" s="329">
        <v>5.8397441660352156E-2</v>
      </c>
      <c r="I41" s="330">
        <v>5.6000000000000001E-2</v>
      </c>
      <c r="J41" s="329">
        <v>0.12034750300513605</v>
      </c>
      <c r="K41" s="331">
        <v>9.1868243462653432E-2</v>
      </c>
      <c r="L41" s="332">
        <v>7.4999999999999997E-2</v>
      </c>
      <c r="M41" s="328">
        <v>2.1999999999999999E-2</v>
      </c>
      <c r="N41" s="329">
        <v>4.2000000000000003E-2</v>
      </c>
      <c r="O41" s="329">
        <v>3.3000000000000002E-2</v>
      </c>
      <c r="P41" s="329">
        <f>+P40/P35</f>
        <v>8.2455741596585599E-2</v>
      </c>
      <c r="Q41" s="330">
        <v>0.05</v>
      </c>
      <c r="R41" s="329">
        <v>0.11700000000000001</v>
      </c>
      <c r="S41" s="329">
        <f>+S40/S35</f>
        <v>0.10166408408003773</v>
      </c>
      <c r="T41" s="332">
        <v>7.0999999999999994E-2</v>
      </c>
      <c r="U41" s="52"/>
    </row>
    <row r="42" spans="2:21" ht="30" customHeight="1">
      <c r="B42" s="897" t="s">
        <v>167</v>
      </c>
      <c r="C42" s="898"/>
      <c r="D42" s="899"/>
      <c r="E42" s="333">
        <v>3045</v>
      </c>
      <c r="F42" s="325">
        <v>4844</v>
      </c>
      <c r="G42" s="325">
        <v>7889</v>
      </c>
      <c r="H42" s="325">
        <v>4627</v>
      </c>
      <c r="I42" s="325">
        <v>12516</v>
      </c>
      <c r="J42" s="325">
        <v>11034</v>
      </c>
      <c r="K42" s="334">
        <v>15661</v>
      </c>
      <c r="L42" s="335">
        <v>23550</v>
      </c>
      <c r="M42" s="333">
        <v>1526</v>
      </c>
      <c r="N42" s="325">
        <v>3235</v>
      </c>
      <c r="O42" s="325">
        <v>4762</v>
      </c>
      <c r="P42" s="325">
        <v>6444</v>
      </c>
      <c r="Q42" s="325">
        <v>11206</v>
      </c>
      <c r="R42" s="325">
        <v>11764</v>
      </c>
      <c r="S42" s="324">
        <f>+T42-O42</f>
        <v>18208</v>
      </c>
      <c r="T42" s="335">
        <v>22970</v>
      </c>
      <c r="U42" s="52"/>
    </row>
    <row r="43" spans="2:21" ht="30" customHeight="1">
      <c r="B43" s="869" t="s">
        <v>168</v>
      </c>
      <c r="C43" s="870"/>
      <c r="D43" s="871"/>
      <c r="E43" s="328">
        <v>4.4999999999999998E-2</v>
      </c>
      <c r="F43" s="330">
        <v>6.6000000000000003E-2</v>
      </c>
      <c r="G43" s="330">
        <v>5.6000000000000001E-2</v>
      </c>
      <c r="H43" s="330">
        <v>5.4801381914388089E-2</v>
      </c>
      <c r="I43" s="330">
        <v>5.7000000000000002E-2</v>
      </c>
      <c r="J43" s="330">
        <v>0.12057698612173533</v>
      </c>
      <c r="K43" s="336">
        <v>9.2464560467134665E-2</v>
      </c>
      <c r="L43" s="337">
        <v>7.5999999999999998E-2</v>
      </c>
      <c r="M43" s="328">
        <v>2.3E-2</v>
      </c>
      <c r="N43" s="330">
        <f>+N42/N35</f>
        <v>4.3100002664606035E-2</v>
      </c>
      <c r="O43" s="330">
        <v>3.3000000000000002E-2</v>
      </c>
      <c r="P43" s="330">
        <f>+P42/P35</f>
        <v>8.1369800742480486E-2</v>
      </c>
      <c r="Q43" s="330">
        <v>5.0999999999999997E-2</v>
      </c>
      <c r="R43" s="330">
        <v>0.11899999999999999</v>
      </c>
      <c r="S43" s="329">
        <f>+S42/S35</f>
        <v>0.10222551595589391</v>
      </c>
      <c r="T43" s="337">
        <v>7.1999999999999995E-2</v>
      </c>
      <c r="U43" s="52"/>
    </row>
    <row r="44" spans="2:21" ht="30" customHeight="1">
      <c r="B44" s="338"/>
      <c r="C44" s="872" t="s">
        <v>169</v>
      </c>
      <c r="D44" s="873"/>
      <c r="E44" s="339">
        <v>141</v>
      </c>
      <c r="F44" s="340">
        <v>0</v>
      </c>
      <c r="G44" s="340">
        <v>141</v>
      </c>
      <c r="H44" s="340">
        <v>0</v>
      </c>
      <c r="I44" s="340">
        <v>141</v>
      </c>
      <c r="J44" s="340">
        <v>0</v>
      </c>
      <c r="K44" s="341">
        <v>0</v>
      </c>
      <c r="L44" s="342">
        <v>141</v>
      </c>
      <c r="M44" s="339">
        <v>0</v>
      </c>
      <c r="N44" s="340">
        <f t="shared" ref="N44:N50" si="2">+O44-M44</f>
        <v>0</v>
      </c>
      <c r="O44" s="340">
        <v>0</v>
      </c>
      <c r="P44" s="340">
        <f t="shared" ref="P44:P50" si="3">+Q44-O44</f>
        <v>0</v>
      </c>
      <c r="Q44" s="340">
        <v>0</v>
      </c>
      <c r="R44" s="340">
        <v>0</v>
      </c>
      <c r="S44" s="406">
        <f>+T44-O44</f>
        <v>0</v>
      </c>
      <c r="T44" s="342">
        <v>0</v>
      </c>
      <c r="U44" s="52"/>
    </row>
    <row r="45" spans="2:21" ht="30" customHeight="1">
      <c r="B45" s="343"/>
      <c r="C45" s="874" t="s">
        <v>170</v>
      </c>
      <c r="D45" s="875"/>
      <c r="E45" s="344">
        <v>324</v>
      </c>
      <c r="F45" s="345">
        <v>0</v>
      </c>
      <c r="G45" s="345">
        <v>324</v>
      </c>
      <c r="H45" s="345">
        <v>0</v>
      </c>
      <c r="I45" s="345">
        <v>324</v>
      </c>
      <c r="J45" s="345">
        <v>0</v>
      </c>
      <c r="K45" s="346">
        <v>0</v>
      </c>
      <c r="L45" s="347">
        <v>324</v>
      </c>
      <c r="M45" s="344">
        <v>519</v>
      </c>
      <c r="N45" s="345">
        <f t="shared" si="2"/>
        <v>147</v>
      </c>
      <c r="O45" s="345">
        <v>666</v>
      </c>
      <c r="P45" s="345">
        <f t="shared" si="3"/>
        <v>251</v>
      </c>
      <c r="Q45" s="345">
        <v>917</v>
      </c>
      <c r="R45" s="345">
        <v>-92</v>
      </c>
      <c r="S45" s="412">
        <f>+T45-O45</f>
        <v>159</v>
      </c>
      <c r="T45" s="347">
        <v>825</v>
      </c>
      <c r="U45" s="52"/>
    </row>
    <row r="46" spans="2:21" ht="30" customHeight="1">
      <c r="B46" s="876" t="s">
        <v>171</v>
      </c>
      <c r="C46" s="877"/>
      <c r="D46" s="878"/>
      <c r="E46" s="344">
        <v>-182</v>
      </c>
      <c r="F46" s="348">
        <v>0</v>
      </c>
      <c r="G46" s="348">
        <v>-182</v>
      </c>
      <c r="H46" s="348">
        <v>0</v>
      </c>
      <c r="I46" s="348">
        <v>-182</v>
      </c>
      <c r="J46" s="320">
        <v>0</v>
      </c>
      <c r="K46" s="349">
        <v>0</v>
      </c>
      <c r="L46" s="322">
        <v>-182</v>
      </c>
      <c r="M46" s="344">
        <v>-519</v>
      </c>
      <c r="N46" s="348">
        <f t="shared" si="2"/>
        <v>-147</v>
      </c>
      <c r="O46" s="348">
        <v>-666</v>
      </c>
      <c r="P46" s="348">
        <f t="shared" si="3"/>
        <v>-251</v>
      </c>
      <c r="Q46" s="348">
        <v>-917</v>
      </c>
      <c r="R46" s="320">
        <v>92</v>
      </c>
      <c r="S46" s="319">
        <f>+T46-O46</f>
        <v>-159</v>
      </c>
      <c r="T46" s="322">
        <v>-825</v>
      </c>
      <c r="U46" s="52"/>
    </row>
    <row r="47" spans="2:21" ht="30" customHeight="1">
      <c r="B47" s="879" t="s">
        <v>172</v>
      </c>
      <c r="C47" s="880"/>
      <c r="D47" s="881"/>
      <c r="E47" s="350">
        <v>2862</v>
      </c>
      <c r="F47" s="320">
        <v>4844</v>
      </c>
      <c r="G47" s="320">
        <v>7706</v>
      </c>
      <c r="H47" s="320">
        <v>4627</v>
      </c>
      <c r="I47" s="320">
        <v>12333</v>
      </c>
      <c r="J47" s="320">
        <v>11034</v>
      </c>
      <c r="K47" s="349">
        <v>15661</v>
      </c>
      <c r="L47" s="322">
        <v>23367</v>
      </c>
      <c r="M47" s="350">
        <v>1006</v>
      </c>
      <c r="N47" s="320">
        <f t="shared" si="2"/>
        <v>3089</v>
      </c>
      <c r="O47" s="320">
        <v>4095</v>
      </c>
      <c r="P47" s="320">
        <f t="shared" si="3"/>
        <v>6193</v>
      </c>
      <c r="Q47" s="320">
        <v>10288</v>
      </c>
      <c r="R47" s="320">
        <v>11856</v>
      </c>
      <c r="S47" s="319">
        <f t="shared" ref="S47:S51" si="4">+T47-O47</f>
        <v>18050</v>
      </c>
      <c r="T47" s="322">
        <v>22145</v>
      </c>
      <c r="U47" s="52"/>
    </row>
    <row r="48" spans="2:21" ht="30" customHeight="1">
      <c r="B48" s="879" t="s">
        <v>173</v>
      </c>
      <c r="C48" s="880"/>
      <c r="D48" s="881"/>
      <c r="E48" s="350">
        <v>948</v>
      </c>
      <c r="F48" s="320">
        <v>1578</v>
      </c>
      <c r="G48" s="320">
        <v>2526</v>
      </c>
      <c r="H48" s="320">
        <v>2386</v>
      </c>
      <c r="I48" s="320">
        <v>4912</v>
      </c>
      <c r="J48" s="320">
        <v>3398</v>
      </c>
      <c r="K48" s="349">
        <v>5784</v>
      </c>
      <c r="L48" s="322">
        <v>8310</v>
      </c>
      <c r="M48" s="350">
        <v>397</v>
      </c>
      <c r="N48" s="320">
        <f t="shared" si="2"/>
        <v>1203</v>
      </c>
      <c r="O48" s="320">
        <v>1600</v>
      </c>
      <c r="P48" s="320">
        <f t="shared" si="3"/>
        <v>1783</v>
      </c>
      <c r="Q48" s="320">
        <v>3383</v>
      </c>
      <c r="R48" s="320">
        <v>3881</v>
      </c>
      <c r="S48" s="319">
        <f t="shared" si="4"/>
        <v>5664</v>
      </c>
      <c r="T48" s="322">
        <v>7264</v>
      </c>
      <c r="U48" s="52"/>
    </row>
    <row r="49" spans="1:21" ht="30" customHeight="1">
      <c r="B49" s="882" t="s">
        <v>174</v>
      </c>
      <c r="C49" s="883"/>
      <c r="D49" s="884"/>
      <c r="E49" s="351">
        <v>1914</v>
      </c>
      <c r="F49" s="352">
        <v>3266</v>
      </c>
      <c r="G49" s="352">
        <v>5180</v>
      </c>
      <c r="H49" s="352">
        <v>2241</v>
      </c>
      <c r="I49" s="352">
        <v>7421</v>
      </c>
      <c r="J49" s="352">
        <v>7636</v>
      </c>
      <c r="K49" s="353">
        <v>9877</v>
      </c>
      <c r="L49" s="354">
        <v>15057</v>
      </c>
      <c r="M49" s="351">
        <v>608</v>
      </c>
      <c r="N49" s="352">
        <f t="shared" si="2"/>
        <v>1886</v>
      </c>
      <c r="O49" s="352">
        <v>2494</v>
      </c>
      <c r="P49" s="352">
        <f t="shared" si="3"/>
        <v>4411</v>
      </c>
      <c r="Q49" s="352">
        <v>6905</v>
      </c>
      <c r="R49" s="352">
        <f>+T49-Q49</f>
        <v>7975</v>
      </c>
      <c r="S49" s="424">
        <f>+T49-O49</f>
        <v>12386</v>
      </c>
      <c r="T49" s="354">
        <v>14880</v>
      </c>
      <c r="U49" s="52"/>
    </row>
    <row r="50" spans="1:21" ht="30" customHeight="1">
      <c r="B50" s="882" t="s">
        <v>175</v>
      </c>
      <c r="C50" s="883"/>
      <c r="D50" s="884"/>
      <c r="E50" s="351">
        <v>260</v>
      </c>
      <c r="F50" s="352">
        <v>216</v>
      </c>
      <c r="G50" s="352">
        <v>476</v>
      </c>
      <c r="H50" s="352">
        <v>-739</v>
      </c>
      <c r="I50" s="352">
        <v>-263</v>
      </c>
      <c r="J50" s="352">
        <v>298</v>
      </c>
      <c r="K50" s="353">
        <v>-441</v>
      </c>
      <c r="L50" s="354">
        <v>35</v>
      </c>
      <c r="M50" s="351">
        <v>112</v>
      </c>
      <c r="N50" s="352">
        <f t="shared" si="2"/>
        <v>-316</v>
      </c>
      <c r="O50" s="352">
        <v>-204</v>
      </c>
      <c r="P50" s="352">
        <f t="shared" si="3"/>
        <v>997</v>
      </c>
      <c r="Q50" s="352">
        <v>793</v>
      </c>
      <c r="R50" s="352">
        <v>273</v>
      </c>
      <c r="S50" s="424">
        <f t="shared" si="4"/>
        <v>1271</v>
      </c>
      <c r="T50" s="354">
        <v>1067</v>
      </c>
      <c r="U50" s="52"/>
    </row>
    <row r="51" spans="1:21" ht="30" customHeight="1">
      <c r="B51" s="885" t="s">
        <v>176</v>
      </c>
      <c r="C51" s="886"/>
      <c r="D51" s="887"/>
      <c r="E51" s="351">
        <v>1653</v>
      </c>
      <c r="F51" s="352">
        <v>3049</v>
      </c>
      <c r="G51" s="352">
        <v>4703</v>
      </c>
      <c r="H51" s="352">
        <v>2982</v>
      </c>
      <c r="I51" s="352">
        <v>7685</v>
      </c>
      <c r="J51" s="352">
        <v>7336</v>
      </c>
      <c r="K51" s="353">
        <v>10318</v>
      </c>
      <c r="L51" s="354">
        <v>15021</v>
      </c>
      <c r="M51" s="351">
        <v>496</v>
      </c>
      <c r="N51" s="352">
        <v>2203</v>
      </c>
      <c r="O51" s="352">
        <v>2699</v>
      </c>
      <c r="P51" s="352">
        <v>3412</v>
      </c>
      <c r="Q51" s="352">
        <v>6111</v>
      </c>
      <c r="R51" s="352">
        <v>7701</v>
      </c>
      <c r="S51" s="424">
        <f t="shared" si="4"/>
        <v>11114</v>
      </c>
      <c r="T51" s="354">
        <v>13813</v>
      </c>
      <c r="U51" s="52"/>
    </row>
    <row r="52" spans="1:21" ht="30" customHeight="1" thickBot="1">
      <c r="B52" s="866" t="s">
        <v>177</v>
      </c>
      <c r="C52" s="867"/>
      <c r="D52" s="868"/>
      <c r="E52" s="355">
        <v>2.4E-2</v>
      </c>
      <c r="F52" s="356">
        <v>4.2000000000000003E-2</v>
      </c>
      <c r="G52" s="356">
        <v>3.3000000000000002E-2</v>
      </c>
      <c r="H52" s="356">
        <v>3.8298036294517293E-2</v>
      </c>
      <c r="I52" s="356">
        <v>3.5000000000000003E-2</v>
      </c>
      <c r="J52" s="356">
        <v>8.0166102065348049E-2</v>
      </c>
      <c r="K52" s="357">
        <v>6.0918800517201679E-2</v>
      </c>
      <c r="L52" s="358">
        <v>4.8000000000000001E-2</v>
      </c>
      <c r="M52" s="355">
        <v>7.0000000000000001E-3</v>
      </c>
      <c r="N52" s="356">
        <f>+N51/N35</f>
        <v>2.9350635508540061E-2</v>
      </c>
      <c r="O52" s="356">
        <v>1.9E-2</v>
      </c>
      <c r="P52" s="356">
        <f>+P51/P35</f>
        <v>4.3084072025658511E-2</v>
      </c>
      <c r="Q52" s="356">
        <v>2.8000000000000001E-2</v>
      </c>
      <c r="R52" s="356">
        <v>7.8E-2</v>
      </c>
      <c r="S52" s="431">
        <f>+S51/S35</f>
        <v>6.2397538682656246E-2</v>
      </c>
      <c r="T52" s="358">
        <v>4.2999999999999997E-2</v>
      </c>
      <c r="U52" s="52"/>
    </row>
    <row r="53" spans="1:21">
      <c r="A53" s="359"/>
      <c r="B53" s="360"/>
      <c r="C53" s="361"/>
      <c r="D53" s="361"/>
      <c r="E53" s="362"/>
      <c r="F53" s="362"/>
      <c r="G53" s="362"/>
      <c r="H53" s="363"/>
      <c r="I53" s="362"/>
      <c r="J53" s="362"/>
      <c r="K53" s="362"/>
      <c r="L53" s="362"/>
    </row>
    <row r="54" spans="1:21">
      <c r="A54" s="364"/>
      <c r="B54" s="284" t="s">
        <v>178</v>
      </c>
    </row>
    <row r="55" spans="1:21">
      <c r="A55" s="364"/>
      <c r="B55" s="365" t="s">
        <v>4</v>
      </c>
      <c r="R55" s="366"/>
    </row>
    <row r="56" spans="1:21" ht="23.25" customHeight="1" thickBot="1">
      <c r="I56" s="367"/>
      <c r="J56" s="368"/>
      <c r="Q56" s="367"/>
      <c r="R56" s="367"/>
    </row>
    <row r="57" spans="1:21" ht="39.75" customHeight="1" thickBot="1">
      <c r="B57" s="900" t="s">
        <v>148</v>
      </c>
      <c r="C57" s="901"/>
      <c r="D57" s="902"/>
      <c r="E57" s="903" t="s">
        <v>179</v>
      </c>
      <c r="F57" s="904"/>
      <c r="G57" s="904"/>
      <c r="H57" s="904"/>
      <c r="I57" s="904"/>
      <c r="J57" s="904"/>
      <c r="K57" s="904"/>
      <c r="L57" s="905" t="s">
        <v>150</v>
      </c>
      <c r="M57" s="908" t="s">
        <v>180</v>
      </c>
      <c r="N57" s="904"/>
      <c r="O57" s="904"/>
      <c r="P57" s="904"/>
      <c r="Q57" s="904"/>
      <c r="R57" s="904"/>
      <c r="S57" s="904"/>
      <c r="T57" s="905" t="s">
        <v>150</v>
      </c>
    </row>
    <row r="58" spans="1:21" ht="21" customHeight="1">
      <c r="B58" s="285"/>
      <c r="C58" s="286"/>
      <c r="D58" s="911" t="s">
        <v>151</v>
      </c>
      <c r="E58" s="913" t="s">
        <v>152</v>
      </c>
      <c r="F58" s="915" t="s">
        <v>153</v>
      </c>
      <c r="G58" s="915" t="s">
        <v>154</v>
      </c>
      <c r="H58" s="915" t="s">
        <v>155</v>
      </c>
      <c r="I58" s="915" t="s">
        <v>156</v>
      </c>
      <c r="J58" s="915" t="s">
        <v>157</v>
      </c>
      <c r="K58" s="917" t="s">
        <v>158</v>
      </c>
      <c r="L58" s="906"/>
      <c r="M58" s="919" t="s">
        <v>152</v>
      </c>
      <c r="N58" s="915" t="s">
        <v>153</v>
      </c>
      <c r="O58" s="915" t="s">
        <v>154</v>
      </c>
      <c r="P58" s="915" t="s">
        <v>155</v>
      </c>
      <c r="Q58" s="915" t="s">
        <v>156</v>
      </c>
      <c r="R58" s="915" t="s">
        <v>157</v>
      </c>
      <c r="S58" s="915" t="s">
        <v>158</v>
      </c>
      <c r="T58" s="909"/>
    </row>
    <row r="59" spans="1:21" ht="21" customHeight="1" thickBot="1">
      <c r="B59" s="287"/>
      <c r="C59" s="288"/>
      <c r="D59" s="912"/>
      <c r="E59" s="914"/>
      <c r="F59" s="916"/>
      <c r="G59" s="916"/>
      <c r="H59" s="916"/>
      <c r="I59" s="916"/>
      <c r="J59" s="916"/>
      <c r="K59" s="918"/>
      <c r="L59" s="907"/>
      <c r="M59" s="920"/>
      <c r="N59" s="916"/>
      <c r="O59" s="916"/>
      <c r="P59" s="916"/>
      <c r="Q59" s="916"/>
      <c r="R59" s="916"/>
      <c r="S59" s="921"/>
      <c r="T59" s="910"/>
    </row>
    <row r="60" spans="1:21" ht="30" customHeight="1">
      <c r="B60" s="888" t="s">
        <v>159</v>
      </c>
      <c r="C60" s="889"/>
      <c r="D60" s="890"/>
      <c r="E60" s="289">
        <v>74115</v>
      </c>
      <c r="F60" s="290">
        <v>77609</v>
      </c>
      <c r="G60" s="290">
        <v>151724</v>
      </c>
      <c r="H60" s="291">
        <v>63489</v>
      </c>
      <c r="I60" s="292">
        <v>215214</v>
      </c>
      <c r="J60" s="369">
        <v>89764</v>
      </c>
      <c r="K60" s="370">
        <v>153254</v>
      </c>
      <c r="L60" s="295">
        <v>304978</v>
      </c>
      <c r="M60" s="371">
        <v>84359</v>
      </c>
      <c r="N60" s="290">
        <v>93531</v>
      </c>
      <c r="O60" s="290">
        <v>177890</v>
      </c>
      <c r="P60" s="291">
        <v>75597</v>
      </c>
      <c r="Q60" s="292">
        <v>253488</v>
      </c>
      <c r="R60" s="372">
        <f>+T60-Q60</f>
        <v>83389</v>
      </c>
      <c r="S60" s="290">
        <f>+T60-O60</f>
        <v>158987</v>
      </c>
      <c r="T60" s="373">
        <v>336877</v>
      </c>
      <c r="U60" s="52"/>
    </row>
    <row r="61" spans="1:21" ht="30" customHeight="1">
      <c r="B61" s="882" t="s">
        <v>160</v>
      </c>
      <c r="C61" s="883"/>
      <c r="D61" s="884"/>
      <c r="E61" s="296">
        <v>60537</v>
      </c>
      <c r="F61" s="297">
        <v>75733</v>
      </c>
      <c r="G61" s="297">
        <v>136270</v>
      </c>
      <c r="H61" s="297">
        <v>77762</v>
      </c>
      <c r="I61" s="298">
        <v>214032</v>
      </c>
      <c r="J61" s="374">
        <v>89583</v>
      </c>
      <c r="K61" s="375">
        <v>167346</v>
      </c>
      <c r="L61" s="301">
        <v>303616</v>
      </c>
      <c r="M61" s="376">
        <v>67369</v>
      </c>
      <c r="N61" s="297">
        <v>83835</v>
      </c>
      <c r="O61" s="297">
        <v>151205</v>
      </c>
      <c r="P61" s="297">
        <v>82263</v>
      </c>
      <c r="Q61" s="298">
        <v>233469</v>
      </c>
      <c r="R61" s="374">
        <f>+T61-Q61</f>
        <v>105640</v>
      </c>
      <c r="S61" s="297">
        <f>+T61-O61</f>
        <v>187904</v>
      </c>
      <c r="T61" s="301">
        <v>339109</v>
      </c>
      <c r="U61" s="52"/>
    </row>
    <row r="62" spans="1:21" ht="30" customHeight="1">
      <c r="B62" s="879" t="s">
        <v>161</v>
      </c>
      <c r="C62" s="880"/>
      <c r="D62" s="881"/>
      <c r="E62" s="302">
        <v>51801</v>
      </c>
      <c r="F62" s="303">
        <v>61957</v>
      </c>
      <c r="G62" s="303">
        <v>113758</v>
      </c>
      <c r="H62" s="303">
        <v>64272</v>
      </c>
      <c r="I62" s="304">
        <v>178030</v>
      </c>
      <c r="J62" s="377">
        <v>71211</v>
      </c>
      <c r="K62" s="378">
        <v>135484</v>
      </c>
      <c r="L62" s="307">
        <v>249242</v>
      </c>
      <c r="M62" s="379">
        <v>57026</v>
      </c>
      <c r="N62" s="303">
        <v>69007</v>
      </c>
      <c r="O62" s="303">
        <v>126033</v>
      </c>
      <c r="P62" s="303">
        <v>65862</v>
      </c>
      <c r="Q62" s="304">
        <v>191896</v>
      </c>
      <c r="R62" s="377">
        <f>+T62-Q62</f>
        <v>83283</v>
      </c>
      <c r="S62" s="303">
        <f>+T62-O62</f>
        <v>149146</v>
      </c>
      <c r="T62" s="380">
        <v>275179</v>
      </c>
      <c r="U62" s="52"/>
    </row>
    <row r="63" spans="1:21" ht="30" customHeight="1">
      <c r="B63" s="891" t="s">
        <v>162</v>
      </c>
      <c r="C63" s="892"/>
      <c r="D63" s="893"/>
      <c r="E63" s="308">
        <v>8736</v>
      </c>
      <c r="F63" s="309">
        <v>13776</v>
      </c>
      <c r="G63" s="309">
        <v>22512</v>
      </c>
      <c r="H63" s="309">
        <v>13489</v>
      </c>
      <c r="I63" s="310">
        <v>36002</v>
      </c>
      <c r="J63" s="381">
        <v>18371</v>
      </c>
      <c r="K63" s="382">
        <v>31862</v>
      </c>
      <c r="L63" s="313">
        <v>54374</v>
      </c>
      <c r="M63" s="383">
        <v>10343</v>
      </c>
      <c r="N63" s="309">
        <v>14828</v>
      </c>
      <c r="O63" s="309">
        <v>25171</v>
      </c>
      <c r="P63" s="309">
        <v>16400</v>
      </c>
      <c r="Q63" s="310">
        <v>41572</v>
      </c>
      <c r="R63" s="381">
        <f>+T63-Q63</f>
        <v>22357</v>
      </c>
      <c r="S63" s="309">
        <f>+T63-O63</f>
        <v>38758</v>
      </c>
      <c r="T63" s="384">
        <v>63929</v>
      </c>
      <c r="U63" s="52"/>
    </row>
    <row r="64" spans="1:21" ht="30" customHeight="1">
      <c r="B64" s="894" t="s">
        <v>163</v>
      </c>
      <c r="C64" s="895"/>
      <c r="D64" s="896"/>
      <c r="E64" s="314">
        <v>0.14399999999999999</v>
      </c>
      <c r="F64" s="315">
        <v>0.182</v>
      </c>
      <c r="G64" s="315">
        <v>0.16500000000000001</v>
      </c>
      <c r="H64" s="315">
        <v>0.17299999999999999</v>
      </c>
      <c r="I64" s="316">
        <v>0.16800000000000001</v>
      </c>
      <c r="J64" s="385">
        <v>0.20499999999999999</v>
      </c>
      <c r="K64" s="317">
        <v>0.1903959461236002</v>
      </c>
      <c r="L64" s="316">
        <v>0.17899999999999999</v>
      </c>
      <c r="M64" s="386">
        <v>0.154</v>
      </c>
      <c r="N64" s="315">
        <v>0.17699999999999999</v>
      </c>
      <c r="O64" s="315">
        <v>0.16600000000000001</v>
      </c>
      <c r="P64" s="315">
        <v>0.19900000000000001</v>
      </c>
      <c r="Q64" s="315">
        <v>0.17799999999999999</v>
      </c>
      <c r="R64" s="385">
        <f>+R63/R61</f>
        <v>0.21163385081408556</v>
      </c>
      <c r="S64" s="315">
        <f>+S63/S61</f>
        <v>0.20626490122615804</v>
      </c>
      <c r="T64" s="387">
        <v>0.189</v>
      </c>
      <c r="U64" s="52"/>
    </row>
    <row r="65" spans="1:21" ht="30" customHeight="1">
      <c r="B65" s="879" t="s">
        <v>164</v>
      </c>
      <c r="C65" s="880"/>
      <c r="D65" s="881"/>
      <c r="E65" s="318">
        <v>8915</v>
      </c>
      <c r="F65" s="303">
        <v>9228</v>
      </c>
      <c r="G65" s="319">
        <v>18143</v>
      </c>
      <c r="H65" s="319">
        <v>9649</v>
      </c>
      <c r="I65" s="320">
        <v>27793</v>
      </c>
      <c r="J65" s="388">
        <v>10335</v>
      </c>
      <c r="K65" s="321">
        <v>19985</v>
      </c>
      <c r="L65" s="322">
        <v>38128</v>
      </c>
      <c r="M65" s="389">
        <v>9334</v>
      </c>
      <c r="N65" s="319">
        <v>9104</v>
      </c>
      <c r="O65" s="319">
        <v>18439</v>
      </c>
      <c r="P65" s="319">
        <v>9330</v>
      </c>
      <c r="Q65" s="320">
        <v>27769</v>
      </c>
      <c r="R65" s="388">
        <f t="shared" ref="R65:R66" si="5">+T65-Q65</f>
        <v>10597</v>
      </c>
      <c r="S65" s="319">
        <f t="shared" ref="S65" si="6">+T65-O65</f>
        <v>19927</v>
      </c>
      <c r="T65" s="390">
        <v>38366</v>
      </c>
      <c r="U65" s="52"/>
    </row>
    <row r="66" spans="1:21" ht="30" customHeight="1">
      <c r="B66" s="897" t="s">
        <v>165</v>
      </c>
      <c r="C66" s="898"/>
      <c r="D66" s="899"/>
      <c r="E66" s="323">
        <v>-178</v>
      </c>
      <c r="F66" s="324">
        <v>4547</v>
      </c>
      <c r="G66" s="324">
        <v>4369</v>
      </c>
      <c r="H66" s="324">
        <v>3839</v>
      </c>
      <c r="I66" s="325">
        <v>8208</v>
      </c>
      <c r="J66" s="391">
        <v>8036</v>
      </c>
      <c r="K66" s="326">
        <v>11876</v>
      </c>
      <c r="L66" s="327">
        <v>16245</v>
      </c>
      <c r="M66" s="392">
        <v>1008</v>
      </c>
      <c r="N66" s="324">
        <v>5723</v>
      </c>
      <c r="O66" s="324">
        <v>6732</v>
      </c>
      <c r="P66" s="324">
        <v>7070</v>
      </c>
      <c r="Q66" s="325">
        <v>13803</v>
      </c>
      <c r="R66" s="391">
        <f t="shared" si="5"/>
        <v>11760</v>
      </c>
      <c r="S66" s="324">
        <f>+T66-O66</f>
        <v>18831</v>
      </c>
      <c r="T66" s="327">
        <v>25563</v>
      </c>
      <c r="U66" s="52"/>
    </row>
    <row r="67" spans="1:21" ht="30" customHeight="1">
      <c r="B67" s="869" t="s">
        <v>166</v>
      </c>
      <c r="C67" s="870"/>
      <c r="D67" s="871"/>
      <c r="E67" s="328" t="s">
        <v>72</v>
      </c>
      <c r="F67" s="329">
        <v>0.06</v>
      </c>
      <c r="G67" s="329">
        <v>3.2000000000000001E-2</v>
      </c>
      <c r="H67" s="329">
        <v>4.9000000000000002E-2</v>
      </c>
      <c r="I67" s="330">
        <v>3.7999999999999999E-2</v>
      </c>
      <c r="J67" s="393">
        <v>0.09</v>
      </c>
      <c r="K67" s="331">
        <v>7.0966739569514659E-2</v>
      </c>
      <c r="L67" s="332">
        <v>5.3999999999999999E-2</v>
      </c>
      <c r="M67" s="394">
        <v>1.4999999999999999E-2</v>
      </c>
      <c r="N67" s="395">
        <v>6.8000000000000005E-2</v>
      </c>
      <c r="O67" s="329">
        <v>4.4999999999999998E-2</v>
      </c>
      <c r="P67" s="329">
        <v>8.5999999999999993E-2</v>
      </c>
      <c r="Q67" s="329">
        <v>5.8999999999999997E-2</v>
      </c>
      <c r="R67" s="393">
        <f>+R66/R61</f>
        <v>0.11132146914047709</v>
      </c>
      <c r="S67" s="329">
        <f>+S66/S61</f>
        <v>0.10021606777929155</v>
      </c>
      <c r="T67" s="396">
        <v>7.4999999999999997E-2</v>
      </c>
      <c r="U67" s="52"/>
    </row>
    <row r="68" spans="1:21" ht="30" customHeight="1">
      <c r="B68" s="897" t="s">
        <v>167</v>
      </c>
      <c r="C68" s="898"/>
      <c r="D68" s="899"/>
      <c r="E68" s="333">
        <v>-251</v>
      </c>
      <c r="F68" s="325">
        <v>4586</v>
      </c>
      <c r="G68" s="325">
        <v>4335</v>
      </c>
      <c r="H68" s="325">
        <v>3860</v>
      </c>
      <c r="I68" s="325">
        <v>8196</v>
      </c>
      <c r="J68" s="397">
        <v>7742</v>
      </c>
      <c r="K68" s="334">
        <v>11603</v>
      </c>
      <c r="L68" s="335">
        <v>15938</v>
      </c>
      <c r="M68" s="398">
        <v>941</v>
      </c>
      <c r="N68" s="325">
        <v>5837</v>
      </c>
      <c r="O68" s="325">
        <v>6778</v>
      </c>
      <c r="P68" s="325">
        <v>7077</v>
      </c>
      <c r="Q68" s="397">
        <v>13856</v>
      </c>
      <c r="R68" s="391">
        <f>+T68-Q68</f>
        <v>11637</v>
      </c>
      <c r="S68" s="324">
        <f>+T68-O68</f>
        <v>18715</v>
      </c>
      <c r="T68" s="327">
        <v>25493</v>
      </c>
      <c r="U68" s="52"/>
    </row>
    <row r="69" spans="1:21" ht="30" customHeight="1">
      <c r="B69" s="869" t="s">
        <v>168</v>
      </c>
      <c r="C69" s="870"/>
      <c r="D69" s="871"/>
      <c r="E69" s="328" t="s">
        <v>72</v>
      </c>
      <c r="F69" s="330">
        <v>6.0999999999999999E-2</v>
      </c>
      <c r="G69" s="330">
        <v>3.2000000000000001E-2</v>
      </c>
      <c r="H69" s="330">
        <v>0.05</v>
      </c>
      <c r="I69" s="330">
        <v>3.7999999999999999E-2</v>
      </c>
      <c r="J69" s="399">
        <v>8.6422647154035928E-2</v>
      </c>
      <c r="K69" s="336">
        <v>6.9335388954620963E-2</v>
      </c>
      <c r="L69" s="337">
        <v>5.1999999999999998E-2</v>
      </c>
      <c r="M69" s="328">
        <v>1.4E-2</v>
      </c>
      <c r="N69" s="400">
        <v>7.0000000000000007E-2</v>
      </c>
      <c r="O69" s="330">
        <v>4.4999999999999998E-2</v>
      </c>
      <c r="P69" s="330">
        <v>8.5999999999999993E-2</v>
      </c>
      <c r="Q69" s="330">
        <v>5.8999999999999997E-2</v>
      </c>
      <c r="R69" s="393">
        <f>+R68/R61</f>
        <v>0.11015713744793638</v>
      </c>
      <c r="S69" s="329">
        <f>+S68/S61</f>
        <v>9.9598731267029977E-2</v>
      </c>
      <c r="T69" s="396">
        <v>7.4999999999999997E-2</v>
      </c>
      <c r="U69" s="52"/>
    </row>
    <row r="70" spans="1:21" ht="30" customHeight="1">
      <c r="B70" s="338"/>
      <c r="C70" s="872" t="s">
        <v>169</v>
      </c>
      <c r="D70" s="873"/>
      <c r="E70" s="339">
        <v>0</v>
      </c>
      <c r="F70" s="340">
        <v>0</v>
      </c>
      <c r="G70" s="340">
        <v>0</v>
      </c>
      <c r="H70" s="340">
        <v>0</v>
      </c>
      <c r="I70" s="340">
        <v>0</v>
      </c>
      <c r="J70" s="401">
        <v>0</v>
      </c>
      <c r="K70" s="341">
        <v>0</v>
      </c>
      <c r="L70" s="342">
        <v>0</v>
      </c>
      <c r="M70" s="402">
        <v>0</v>
      </c>
      <c r="N70" s="403">
        <v>0</v>
      </c>
      <c r="O70" s="404">
        <v>0</v>
      </c>
      <c r="P70" s="340">
        <v>0</v>
      </c>
      <c r="Q70" s="340">
        <v>0</v>
      </c>
      <c r="R70" s="405">
        <f t="shared" ref="R70:R77" si="7">+T70-Q70</f>
        <v>228</v>
      </c>
      <c r="S70" s="406">
        <f>+T70-O70</f>
        <v>228</v>
      </c>
      <c r="T70" s="407">
        <v>228</v>
      </c>
      <c r="U70" s="52"/>
    </row>
    <row r="71" spans="1:21" ht="30" customHeight="1">
      <c r="B71" s="343"/>
      <c r="C71" s="874" t="s">
        <v>170</v>
      </c>
      <c r="D71" s="875"/>
      <c r="E71" s="344">
        <v>2194</v>
      </c>
      <c r="F71" s="345">
        <v>0</v>
      </c>
      <c r="G71" s="345">
        <v>2194</v>
      </c>
      <c r="H71" s="345">
        <v>1221</v>
      </c>
      <c r="I71" s="345">
        <v>3415</v>
      </c>
      <c r="J71" s="408">
        <v>0</v>
      </c>
      <c r="K71" s="346">
        <v>1221</v>
      </c>
      <c r="L71" s="347">
        <v>3415</v>
      </c>
      <c r="M71" s="409">
        <v>262</v>
      </c>
      <c r="N71" s="410">
        <v>193</v>
      </c>
      <c r="O71" s="345">
        <v>455</v>
      </c>
      <c r="P71" s="345">
        <v>347</v>
      </c>
      <c r="Q71" s="345">
        <v>802</v>
      </c>
      <c r="R71" s="411">
        <f t="shared" si="7"/>
        <v>174</v>
      </c>
      <c r="S71" s="412">
        <f>+T71-O71</f>
        <v>521</v>
      </c>
      <c r="T71" s="413">
        <v>976</v>
      </c>
      <c r="U71" s="52"/>
    </row>
    <row r="72" spans="1:21" ht="30" customHeight="1">
      <c r="B72" s="876" t="s">
        <v>171</v>
      </c>
      <c r="C72" s="877"/>
      <c r="D72" s="878"/>
      <c r="E72" s="344">
        <v>-2194</v>
      </c>
      <c r="F72" s="348">
        <v>0</v>
      </c>
      <c r="G72" s="348">
        <v>-2194</v>
      </c>
      <c r="H72" s="348">
        <v>-1221</v>
      </c>
      <c r="I72" s="348">
        <v>-3415</v>
      </c>
      <c r="J72" s="320">
        <v>0</v>
      </c>
      <c r="K72" s="414">
        <v>-1221</v>
      </c>
      <c r="L72" s="322">
        <v>-3415</v>
      </c>
      <c r="M72" s="415">
        <v>-262</v>
      </c>
      <c r="N72" s="416">
        <v>-193</v>
      </c>
      <c r="O72" s="348">
        <v>-455</v>
      </c>
      <c r="P72" s="348">
        <v>-347</v>
      </c>
      <c r="Q72" s="348">
        <v>-802</v>
      </c>
      <c r="R72" s="319">
        <f t="shared" si="7"/>
        <v>1550</v>
      </c>
      <c r="S72" s="319">
        <f>+T72-O72</f>
        <v>1203</v>
      </c>
      <c r="T72" s="390">
        <v>748</v>
      </c>
      <c r="U72" s="52"/>
    </row>
    <row r="73" spans="1:21" ht="30" customHeight="1">
      <c r="B73" s="879" t="s">
        <v>172</v>
      </c>
      <c r="C73" s="880"/>
      <c r="D73" s="881"/>
      <c r="E73" s="350">
        <v>-2445</v>
      </c>
      <c r="F73" s="320">
        <v>4586</v>
      </c>
      <c r="G73" s="320">
        <v>2141</v>
      </c>
      <c r="H73" s="320">
        <v>2639</v>
      </c>
      <c r="I73" s="320">
        <v>4781</v>
      </c>
      <c r="J73" s="417">
        <v>7741</v>
      </c>
      <c r="K73" s="349">
        <v>10381</v>
      </c>
      <c r="L73" s="322">
        <v>12522</v>
      </c>
      <c r="M73" s="415">
        <v>678</v>
      </c>
      <c r="N73" s="418">
        <v>5645</v>
      </c>
      <c r="O73" s="320">
        <v>6323</v>
      </c>
      <c r="P73" s="320">
        <v>6729</v>
      </c>
      <c r="Q73" s="320">
        <v>13053</v>
      </c>
      <c r="R73" s="388">
        <f t="shared" si="7"/>
        <v>11692</v>
      </c>
      <c r="S73" s="319">
        <f t="shared" ref="S73:S77" si="8">+T73-O73</f>
        <v>18422</v>
      </c>
      <c r="T73" s="390">
        <v>24745</v>
      </c>
      <c r="U73" s="52"/>
    </row>
    <row r="74" spans="1:21" ht="30" customHeight="1">
      <c r="B74" s="879" t="s">
        <v>173</v>
      </c>
      <c r="C74" s="880"/>
      <c r="D74" s="881"/>
      <c r="E74" s="350">
        <v>-2448</v>
      </c>
      <c r="F74" s="320">
        <v>1621</v>
      </c>
      <c r="G74" s="320">
        <v>-827</v>
      </c>
      <c r="H74" s="320">
        <v>1154</v>
      </c>
      <c r="I74" s="320">
        <v>326</v>
      </c>
      <c r="J74" s="417">
        <v>2437</v>
      </c>
      <c r="K74" s="349">
        <v>3590</v>
      </c>
      <c r="L74" s="322">
        <v>2763</v>
      </c>
      <c r="M74" s="415">
        <v>251</v>
      </c>
      <c r="N74" s="418">
        <v>1851</v>
      </c>
      <c r="O74" s="320">
        <v>2102</v>
      </c>
      <c r="P74" s="320">
        <v>2160</v>
      </c>
      <c r="Q74" s="320">
        <v>4262</v>
      </c>
      <c r="R74" s="419">
        <f t="shared" si="7"/>
        <v>4098</v>
      </c>
      <c r="S74" s="319">
        <f t="shared" si="8"/>
        <v>6258</v>
      </c>
      <c r="T74" s="390">
        <v>8360</v>
      </c>
      <c r="U74" s="52"/>
    </row>
    <row r="75" spans="1:21" ht="30" customHeight="1">
      <c r="B75" s="882" t="s">
        <v>174</v>
      </c>
      <c r="C75" s="883"/>
      <c r="D75" s="884"/>
      <c r="E75" s="351">
        <v>2</v>
      </c>
      <c r="F75" s="352">
        <v>2966</v>
      </c>
      <c r="G75" s="352">
        <v>2968</v>
      </c>
      <c r="H75" s="352">
        <v>1486</v>
      </c>
      <c r="I75" s="352">
        <v>4454</v>
      </c>
      <c r="J75" s="420">
        <v>5305</v>
      </c>
      <c r="K75" s="353">
        <v>6791</v>
      </c>
      <c r="L75" s="354">
        <v>9759</v>
      </c>
      <c r="M75" s="421">
        <v>426</v>
      </c>
      <c r="N75" s="422">
        <v>3795</v>
      </c>
      <c r="O75" s="352">
        <v>4221</v>
      </c>
      <c r="P75" s="352">
        <v>4569</v>
      </c>
      <c r="Q75" s="352">
        <v>8790</v>
      </c>
      <c r="R75" s="423">
        <f t="shared" si="7"/>
        <v>7595</v>
      </c>
      <c r="S75" s="424">
        <f t="shared" si="8"/>
        <v>12164</v>
      </c>
      <c r="T75" s="425">
        <v>16385</v>
      </c>
      <c r="U75" s="52"/>
    </row>
    <row r="76" spans="1:21" ht="30" customHeight="1">
      <c r="B76" s="882" t="s">
        <v>175</v>
      </c>
      <c r="C76" s="883"/>
      <c r="D76" s="884"/>
      <c r="E76" s="351">
        <v>-18</v>
      </c>
      <c r="F76" s="352">
        <v>84</v>
      </c>
      <c r="G76" s="352">
        <v>66</v>
      </c>
      <c r="H76" s="352">
        <v>91</v>
      </c>
      <c r="I76" s="352">
        <v>157</v>
      </c>
      <c r="J76" s="420">
        <v>179</v>
      </c>
      <c r="K76" s="353">
        <v>270</v>
      </c>
      <c r="L76" s="354">
        <v>336</v>
      </c>
      <c r="M76" s="421">
        <v>100</v>
      </c>
      <c r="N76" s="422">
        <v>154</v>
      </c>
      <c r="O76" s="352">
        <v>254</v>
      </c>
      <c r="P76" s="352">
        <v>178</v>
      </c>
      <c r="Q76" s="352">
        <v>432</v>
      </c>
      <c r="R76" s="423">
        <f t="shared" si="7"/>
        <v>207</v>
      </c>
      <c r="S76" s="424">
        <f t="shared" si="8"/>
        <v>385</v>
      </c>
      <c r="T76" s="425">
        <v>639</v>
      </c>
      <c r="U76" s="52"/>
    </row>
    <row r="77" spans="1:21" ht="30" customHeight="1">
      <c r="B77" s="885" t="s">
        <v>176</v>
      </c>
      <c r="C77" s="886"/>
      <c r="D77" s="887"/>
      <c r="E77" s="351">
        <v>21</v>
      </c>
      <c r="F77" s="352">
        <v>2881</v>
      </c>
      <c r="G77" s="352">
        <v>2902</v>
      </c>
      <c r="H77" s="352">
        <v>1394</v>
      </c>
      <c r="I77" s="352">
        <v>4296</v>
      </c>
      <c r="J77" s="420">
        <v>5126</v>
      </c>
      <c r="K77" s="353">
        <v>6520</v>
      </c>
      <c r="L77" s="354">
        <v>9422</v>
      </c>
      <c r="M77" s="421">
        <v>326</v>
      </c>
      <c r="N77" s="422">
        <v>3640</v>
      </c>
      <c r="O77" s="352">
        <v>3967</v>
      </c>
      <c r="P77" s="352">
        <v>4390</v>
      </c>
      <c r="Q77" s="352">
        <v>8358</v>
      </c>
      <c r="R77" s="423">
        <f t="shared" si="7"/>
        <v>7387</v>
      </c>
      <c r="S77" s="424">
        <f t="shared" si="8"/>
        <v>11778</v>
      </c>
      <c r="T77" s="425">
        <v>15745</v>
      </c>
      <c r="U77" s="52"/>
    </row>
    <row r="78" spans="1:21" ht="30" customHeight="1" thickBot="1">
      <c r="B78" s="866" t="s">
        <v>177</v>
      </c>
      <c r="C78" s="867"/>
      <c r="D78" s="868"/>
      <c r="E78" s="355">
        <v>0</v>
      </c>
      <c r="F78" s="356">
        <v>3.7999999999999999E-2</v>
      </c>
      <c r="G78" s="356">
        <v>2.12959565568357E-2</v>
      </c>
      <c r="H78" s="356">
        <v>1.7999999999999999E-2</v>
      </c>
      <c r="I78" s="356">
        <v>0.02</v>
      </c>
      <c r="J78" s="426">
        <v>5.7220678030429878E-2</v>
      </c>
      <c r="K78" s="357">
        <v>3.8961194172552678E-2</v>
      </c>
      <c r="L78" s="358">
        <v>3.1E-2</v>
      </c>
      <c r="M78" s="427">
        <v>5.0000000000000001E-3</v>
      </c>
      <c r="N78" s="428">
        <v>4.3418619908152919E-2</v>
      </c>
      <c r="O78" s="356">
        <v>2.5999999999999999E-2</v>
      </c>
      <c r="P78" s="429">
        <v>5.2999999999999999E-2</v>
      </c>
      <c r="Q78" s="429">
        <v>3.5999999999999997E-2</v>
      </c>
      <c r="R78" s="430">
        <f>+R77/R61</f>
        <v>6.9926164331692547E-2</v>
      </c>
      <c r="S78" s="431">
        <f>+S77/S61</f>
        <v>6.2680943460490468E-2</v>
      </c>
      <c r="T78" s="432">
        <v>4.5999999999999999E-2</v>
      </c>
      <c r="U78" s="52"/>
    </row>
    <row r="79" spans="1:21">
      <c r="A79" s="359"/>
      <c r="B79" s="360"/>
      <c r="C79" s="361"/>
      <c r="D79" s="361"/>
      <c r="E79" s="362"/>
      <c r="F79" s="362"/>
      <c r="G79" s="362"/>
      <c r="H79" s="363"/>
      <c r="I79" s="362"/>
      <c r="J79" s="362"/>
      <c r="K79" s="362"/>
      <c r="L79" s="362"/>
    </row>
    <row r="80" spans="1:21">
      <c r="A80" s="364"/>
      <c r="B80" s="284" t="s">
        <v>178</v>
      </c>
    </row>
    <row r="81" spans="1:21">
      <c r="A81" s="364"/>
      <c r="B81" s="365" t="s">
        <v>4</v>
      </c>
    </row>
    <row r="82" spans="1:21" ht="23.25" customHeight="1" thickBot="1">
      <c r="I82" s="367"/>
      <c r="J82" s="367"/>
      <c r="Q82" s="367"/>
      <c r="R82" s="367"/>
    </row>
    <row r="83" spans="1:21" ht="39.75" customHeight="1" thickBot="1">
      <c r="B83" s="900" t="s">
        <v>148</v>
      </c>
      <c r="C83" s="901"/>
      <c r="D83" s="902"/>
      <c r="E83" s="903" t="s">
        <v>181</v>
      </c>
      <c r="F83" s="904"/>
      <c r="G83" s="904"/>
      <c r="H83" s="904"/>
      <c r="I83" s="904"/>
      <c r="J83" s="904"/>
      <c r="K83" s="904"/>
      <c r="L83" s="905" t="s">
        <v>150</v>
      </c>
      <c r="M83" s="908" t="s">
        <v>182</v>
      </c>
      <c r="N83" s="904"/>
      <c r="O83" s="904"/>
      <c r="P83" s="904"/>
      <c r="Q83" s="904"/>
      <c r="R83" s="904"/>
      <c r="S83" s="904"/>
      <c r="T83" s="905" t="s">
        <v>150</v>
      </c>
    </row>
    <row r="84" spans="1:21" ht="21" customHeight="1">
      <c r="B84" s="285"/>
      <c r="C84" s="286"/>
      <c r="D84" s="911" t="s">
        <v>151</v>
      </c>
      <c r="E84" s="913" t="s">
        <v>152</v>
      </c>
      <c r="F84" s="915" t="s">
        <v>153</v>
      </c>
      <c r="G84" s="915" t="s">
        <v>154</v>
      </c>
      <c r="H84" s="915" t="s">
        <v>155</v>
      </c>
      <c r="I84" s="915" t="s">
        <v>156</v>
      </c>
      <c r="J84" s="915" t="s">
        <v>157</v>
      </c>
      <c r="K84" s="917" t="s">
        <v>158</v>
      </c>
      <c r="L84" s="906"/>
      <c r="M84" s="919" t="s">
        <v>152</v>
      </c>
      <c r="N84" s="915" t="s">
        <v>153</v>
      </c>
      <c r="O84" s="915" t="s">
        <v>154</v>
      </c>
      <c r="P84" s="915" t="s">
        <v>155</v>
      </c>
      <c r="Q84" s="915" t="s">
        <v>156</v>
      </c>
      <c r="R84" s="915" t="s">
        <v>157</v>
      </c>
      <c r="S84" s="917" t="s">
        <v>158</v>
      </c>
      <c r="T84" s="909"/>
    </row>
    <row r="85" spans="1:21" ht="21" customHeight="1" thickBot="1">
      <c r="B85" s="287"/>
      <c r="C85" s="288"/>
      <c r="D85" s="912"/>
      <c r="E85" s="914"/>
      <c r="F85" s="916"/>
      <c r="G85" s="916"/>
      <c r="H85" s="916"/>
      <c r="I85" s="916"/>
      <c r="J85" s="916"/>
      <c r="K85" s="918"/>
      <c r="L85" s="907"/>
      <c r="M85" s="920"/>
      <c r="N85" s="916"/>
      <c r="O85" s="916"/>
      <c r="P85" s="916"/>
      <c r="Q85" s="916"/>
      <c r="R85" s="916"/>
      <c r="S85" s="918"/>
      <c r="T85" s="910"/>
    </row>
    <row r="86" spans="1:21" ht="30" customHeight="1">
      <c r="B86" s="888" t="s">
        <v>159</v>
      </c>
      <c r="C86" s="889"/>
      <c r="D86" s="890"/>
      <c r="E86" s="289">
        <v>64291</v>
      </c>
      <c r="F86" s="290">
        <v>64361</v>
      </c>
      <c r="G86" s="290">
        <v>128653</v>
      </c>
      <c r="H86" s="291">
        <v>73011</v>
      </c>
      <c r="I86" s="292">
        <v>201665</v>
      </c>
      <c r="J86" s="369">
        <v>86166</v>
      </c>
      <c r="K86" s="370">
        <v>159178</v>
      </c>
      <c r="L86" s="295">
        <v>287831</v>
      </c>
      <c r="M86" s="371">
        <v>66213</v>
      </c>
      <c r="N86" s="290">
        <v>80514</v>
      </c>
      <c r="O86" s="290">
        <v>146727</v>
      </c>
      <c r="P86" s="291">
        <v>60725</v>
      </c>
      <c r="Q86" s="292">
        <v>207452</v>
      </c>
      <c r="R86" s="372">
        <v>77287</v>
      </c>
      <c r="S86" s="433">
        <v>138012</v>
      </c>
      <c r="T86" s="373">
        <v>284739</v>
      </c>
      <c r="U86" s="52"/>
    </row>
    <row r="87" spans="1:21" ht="30" customHeight="1">
      <c r="B87" s="882" t="s">
        <v>160</v>
      </c>
      <c r="C87" s="883"/>
      <c r="D87" s="884"/>
      <c r="E87" s="296">
        <v>53147</v>
      </c>
      <c r="F87" s="297">
        <v>66790</v>
      </c>
      <c r="G87" s="297">
        <v>119937</v>
      </c>
      <c r="H87" s="297">
        <v>64988</v>
      </c>
      <c r="I87" s="298">
        <v>184926</v>
      </c>
      <c r="J87" s="374">
        <v>83013</v>
      </c>
      <c r="K87" s="375">
        <v>148002</v>
      </c>
      <c r="L87" s="301">
        <v>267939</v>
      </c>
      <c r="M87" s="376">
        <v>55455</v>
      </c>
      <c r="N87" s="297">
        <v>67050</v>
      </c>
      <c r="O87" s="297">
        <v>122506</v>
      </c>
      <c r="P87" s="297">
        <v>68480</v>
      </c>
      <c r="Q87" s="298">
        <v>190986</v>
      </c>
      <c r="R87" s="374">
        <v>86963.217999999993</v>
      </c>
      <c r="S87" s="375">
        <v>155443.21799999999</v>
      </c>
      <c r="T87" s="301">
        <v>277949.21799999999</v>
      </c>
      <c r="U87" s="52"/>
    </row>
    <row r="88" spans="1:21" ht="30" customHeight="1">
      <c r="B88" s="879" t="s">
        <v>161</v>
      </c>
      <c r="C88" s="880"/>
      <c r="D88" s="881"/>
      <c r="E88" s="302">
        <v>45517</v>
      </c>
      <c r="F88" s="303">
        <v>55403</v>
      </c>
      <c r="G88" s="303">
        <v>100921</v>
      </c>
      <c r="H88" s="303">
        <v>54860</v>
      </c>
      <c r="I88" s="304">
        <v>155782</v>
      </c>
      <c r="J88" s="377">
        <v>67892</v>
      </c>
      <c r="K88" s="378">
        <v>122753</v>
      </c>
      <c r="L88" s="307">
        <v>223674</v>
      </c>
      <c r="M88" s="379">
        <v>47417</v>
      </c>
      <c r="N88" s="303">
        <v>55561</v>
      </c>
      <c r="O88" s="303">
        <v>102979</v>
      </c>
      <c r="P88" s="303">
        <v>56277</v>
      </c>
      <c r="Q88" s="304">
        <v>159256</v>
      </c>
      <c r="R88" s="377">
        <v>71012.132000000012</v>
      </c>
      <c r="S88" s="378">
        <v>127289.13200000001</v>
      </c>
      <c r="T88" s="380">
        <v>230268.13200000001</v>
      </c>
      <c r="U88" s="52"/>
    </row>
    <row r="89" spans="1:21" ht="30" customHeight="1">
      <c r="B89" s="891" t="s">
        <v>162</v>
      </c>
      <c r="C89" s="892"/>
      <c r="D89" s="893"/>
      <c r="E89" s="308">
        <v>7629</v>
      </c>
      <c r="F89" s="309">
        <v>11386</v>
      </c>
      <c r="G89" s="309">
        <v>19016</v>
      </c>
      <c r="H89" s="309">
        <v>10127</v>
      </c>
      <c r="I89" s="310">
        <v>29143</v>
      </c>
      <c r="J89" s="381">
        <v>15122</v>
      </c>
      <c r="K89" s="382">
        <v>25249</v>
      </c>
      <c r="L89" s="313">
        <v>44265</v>
      </c>
      <c r="M89" s="383">
        <v>8037</v>
      </c>
      <c r="N89" s="309">
        <v>11489</v>
      </c>
      <c r="O89" s="309">
        <v>19526</v>
      </c>
      <c r="P89" s="309">
        <v>12203</v>
      </c>
      <c r="Q89" s="310">
        <v>31729</v>
      </c>
      <c r="R89" s="381">
        <v>15952.086000000003</v>
      </c>
      <c r="S89" s="382">
        <v>28155.086000000003</v>
      </c>
      <c r="T89" s="384">
        <v>47681.086000000003</v>
      </c>
      <c r="U89" s="52"/>
    </row>
    <row r="90" spans="1:21" ht="30" customHeight="1">
      <c r="B90" s="894" t="s">
        <v>163</v>
      </c>
      <c r="C90" s="895"/>
      <c r="D90" s="896"/>
      <c r="E90" s="314">
        <v>0.14399999999999999</v>
      </c>
      <c r="F90" s="315">
        <v>0.17</v>
      </c>
      <c r="G90" s="315">
        <v>0.159</v>
      </c>
      <c r="H90" s="315">
        <v>0.156</v>
      </c>
      <c r="I90" s="316">
        <v>0.158</v>
      </c>
      <c r="J90" s="385">
        <v>0.182</v>
      </c>
      <c r="K90" s="317">
        <v>0.17100000000000001</v>
      </c>
      <c r="L90" s="316">
        <v>0.16500000000000001</v>
      </c>
      <c r="M90" s="386">
        <v>0.14499999999999999</v>
      </c>
      <c r="N90" s="315">
        <v>0.17100000000000001</v>
      </c>
      <c r="O90" s="315">
        <v>0.159</v>
      </c>
      <c r="P90" s="315">
        <v>0.17799999999999999</v>
      </c>
      <c r="Q90" s="315">
        <v>0.16600000000000001</v>
      </c>
      <c r="R90" s="385">
        <v>0.18343486323148719</v>
      </c>
      <c r="S90" s="317">
        <v>0.18112778648213526</v>
      </c>
      <c r="T90" s="434">
        <v>0.17199999999999999</v>
      </c>
      <c r="U90" s="52"/>
    </row>
    <row r="91" spans="1:21" ht="30" customHeight="1">
      <c r="B91" s="879" t="s">
        <v>164</v>
      </c>
      <c r="C91" s="880"/>
      <c r="D91" s="881"/>
      <c r="E91" s="318">
        <v>8318</v>
      </c>
      <c r="F91" s="303">
        <v>8183</v>
      </c>
      <c r="G91" s="319">
        <v>16501</v>
      </c>
      <c r="H91" s="319">
        <v>8198</v>
      </c>
      <c r="I91" s="320">
        <v>24700</v>
      </c>
      <c r="J91" s="388">
        <v>8508</v>
      </c>
      <c r="K91" s="321">
        <v>16707</v>
      </c>
      <c r="L91" s="322">
        <v>33208</v>
      </c>
      <c r="M91" s="389">
        <v>8365</v>
      </c>
      <c r="N91" s="319">
        <v>8528</v>
      </c>
      <c r="O91" s="319">
        <v>16894</v>
      </c>
      <c r="P91" s="319">
        <v>8552</v>
      </c>
      <c r="Q91" s="320">
        <v>25446</v>
      </c>
      <c r="R91" s="388">
        <v>9460.2900000000009</v>
      </c>
      <c r="S91" s="321">
        <v>18012.29</v>
      </c>
      <c r="T91" s="390">
        <v>34906.29</v>
      </c>
      <c r="U91" s="52"/>
    </row>
    <row r="92" spans="1:21" ht="30" customHeight="1">
      <c r="B92" s="897" t="s">
        <v>165</v>
      </c>
      <c r="C92" s="898"/>
      <c r="D92" s="899"/>
      <c r="E92" s="323">
        <v>-688</v>
      </c>
      <c r="F92" s="324">
        <v>3203</v>
      </c>
      <c r="G92" s="324">
        <v>2514</v>
      </c>
      <c r="H92" s="324">
        <v>1928</v>
      </c>
      <c r="I92" s="325">
        <v>4443</v>
      </c>
      <c r="J92" s="391">
        <v>6614</v>
      </c>
      <c r="K92" s="326">
        <v>8543</v>
      </c>
      <c r="L92" s="327">
        <v>11057</v>
      </c>
      <c r="M92" s="392">
        <v>-328</v>
      </c>
      <c r="N92" s="324">
        <v>2960</v>
      </c>
      <c r="O92" s="324">
        <v>2632</v>
      </c>
      <c r="P92" s="324">
        <v>3651</v>
      </c>
      <c r="Q92" s="325">
        <v>6283</v>
      </c>
      <c r="R92" s="391">
        <v>6491</v>
      </c>
      <c r="S92" s="326">
        <v>10142</v>
      </c>
      <c r="T92" s="327">
        <v>12774</v>
      </c>
      <c r="U92" s="52"/>
    </row>
    <row r="93" spans="1:21" ht="30" customHeight="1">
      <c r="B93" s="869" t="s">
        <v>166</v>
      </c>
      <c r="C93" s="870"/>
      <c r="D93" s="871"/>
      <c r="E93" s="328" t="s">
        <v>9</v>
      </c>
      <c r="F93" s="329">
        <v>4.8000000000000001E-2</v>
      </c>
      <c r="G93" s="329">
        <v>2.1000000000000001E-2</v>
      </c>
      <c r="H93" s="329">
        <v>0.03</v>
      </c>
      <c r="I93" s="330">
        <v>2.4E-2</v>
      </c>
      <c r="J93" s="393">
        <v>0.08</v>
      </c>
      <c r="K93" s="331">
        <v>5.8000000000000003E-2</v>
      </c>
      <c r="L93" s="332">
        <v>4.1000000000000002E-2</v>
      </c>
      <c r="M93" s="394" t="s">
        <v>56</v>
      </c>
      <c r="N93" s="395">
        <v>4.3999999999999997E-2</v>
      </c>
      <c r="O93" s="329">
        <v>2.1000000000000001E-2</v>
      </c>
      <c r="P93" s="329">
        <v>5.2999999999999999E-2</v>
      </c>
      <c r="Q93" s="329">
        <v>3.3000000000000002E-2</v>
      </c>
      <c r="R93" s="393">
        <v>7.4640752139599989E-2</v>
      </c>
      <c r="S93" s="331">
        <v>6.5245689908452614E-2</v>
      </c>
      <c r="T93" s="332">
        <v>4.5999999999999999E-2</v>
      </c>
      <c r="U93" s="52"/>
    </row>
    <row r="94" spans="1:21" ht="30" customHeight="1">
      <c r="B94" s="897" t="s">
        <v>167</v>
      </c>
      <c r="C94" s="898"/>
      <c r="D94" s="899"/>
      <c r="E94" s="333">
        <v>-729</v>
      </c>
      <c r="F94" s="325">
        <v>3369</v>
      </c>
      <c r="G94" s="325">
        <v>2640</v>
      </c>
      <c r="H94" s="325">
        <v>1831</v>
      </c>
      <c r="I94" s="325">
        <v>4471</v>
      </c>
      <c r="J94" s="397">
        <v>6486</v>
      </c>
      <c r="K94" s="334">
        <v>8317</v>
      </c>
      <c r="L94" s="335">
        <v>10957</v>
      </c>
      <c r="M94" s="398">
        <v>-340</v>
      </c>
      <c r="N94" s="325">
        <v>3241</v>
      </c>
      <c r="O94" s="325">
        <v>2900</v>
      </c>
      <c r="P94" s="325">
        <v>3621</v>
      </c>
      <c r="Q94" s="397">
        <v>6521</v>
      </c>
      <c r="R94" s="391">
        <v>6502.3230000000003</v>
      </c>
      <c r="S94" s="326">
        <v>10123.323</v>
      </c>
      <c r="T94" s="327">
        <v>13023.323</v>
      </c>
      <c r="U94" s="52"/>
    </row>
    <row r="95" spans="1:21" ht="30" customHeight="1">
      <c r="B95" s="869" t="s">
        <v>168</v>
      </c>
      <c r="C95" s="870"/>
      <c r="D95" s="871"/>
      <c r="E95" s="328" t="s">
        <v>9</v>
      </c>
      <c r="F95" s="330">
        <v>0.05</v>
      </c>
      <c r="G95" s="330">
        <v>2.1999999999999999E-2</v>
      </c>
      <c r="H95" s="330">
        <v>2.8000000000000001E-2</v>
      </c>
      <c r="I95" s="330">
        <v>2.4E-2</v>
      </c>
      <c r="J95" s="399">
        <v>7.8E-2</v>
      </c>
      <c r="K95" s="336">
        <v>5.6000000000000001E-2</v>
      </c>
      <c r="L95" s="337">
        <v>4.1000000000000002E-2</v>
      </c>
      <c r="M95" s="328" t="s">
        <v>56</v>
      </c>
      <c r="N95" s="330">
        <v>4.832214765100671E-2</v>
      </c>
      <c r="O95" s="330">
        <v>2.3672309927677011E-2</v>
      </c>
      <c r="P95" s="330">
        <v>5.2999999999999999E-2</v>
      </c>
      <c r="Q95" s="330">
        <v>3.4000000000000002E-2</v>
      </c>
      <c r="R95" s="393">
        <v>7.4770956612944112E-2</v>
      </c>
      <c r="S95" s="331">
        <v>6.5125536708845036E-2</v>
      </c>
      <c r="T95" s="396">
        <v>4.7E-2</v>
      </c>
      <c r="U95" s="52"/>
    </row>
    <row r="96" spans="1:21" ht="30" customHeight="1">
      <c r="B96" s="338"/>
      <c r="C96" s="872" t="s">
        <v>169</v>
      </c>
      <c r="D96" s="873"/>
      <c r="E96" s="339">
        <v>0</v>
      </c>
      <c r="F96" s="340">
        <v>0</v>
      </c>
      <c r="G96" s="340">
        <v>0</v>
      </c>
      <c r="H96" s="340">
        <v>322</v>
      </c>
      <c r="I96" s="340">
        <v>322</v>
      </c>
      <c r="J96" s="401">
        <v>0</v>
      </c>
      <c r="K96" s="341">
        <v>322</v>
      </c>
      <c r="L96" s="342">
        <v>322</v>
      </c>
      <c r="M96" s="402">
        <v>0</v>
      </c>
      <c r="N96" s="404">
        <v>0</v>
      </c>
      <c r="O96" s="404">
        <v>0</v>
      </c>
      <c r="P96" s="340">
        <v>0</v>
      </c>
      <c r="Q96" s="340">
        <v>0</v>
      </c>
      <c r="R96" s="405">
        <v>0</v>
      </c>
      <c r="S96" s="435">
        <v>0</v>
      </c>
      <c r="T96" s="407">
        <v>0</v>
      </c>
      <c r="U96" s="52"/>
    </row>
    <row r="97" spans="1:21" ht="30" customHeight="1">
      <c r="B97" s="343"/>
      <c r="C97" s="874" t="s">
        <v>170</v>
      </c>
      <c r="D97" s="875"/>
      <c r="E97" s="344">
        <v>0</v>
      </c>
      <c r="F97" s="345">
        <v>0</v>
      </c>
      <c r="G97" s="345">
        <v>0</v>
      </c>
      <c r="H97" s="345">
        <v>0</v>
      </c>
      <c r="I97" s="345">
        <v>0</v>
      </c>
      <c r="J97" s="408">
        <v>0</v>
      </c>
      <c r="K97" s="346">
        <v>0</v>
      </c>
      <c r="L97" s="347">
        <v>0</v>
      </c>
      <c r="M97" s="409">
        <v>0</v>
      </c>
      <c r="N97" s="345">
        <v>0</v>
      </c>
      <c r="O97" s="345">
        <v>0</v>
      </c>
      <c r="P97" s="345">
        <v>0</v>
      </c>
      <c r="Q97" s="345">
        <v>0</v>
      </c>
      <c r="R97" s="411">
        <v>0</v>
      </c>
      <c r="S97" s="436">
        <v>0</v>
      </c>
      <c r="T97" s="413">
        <v>0</v>
      </c>
      <c r="U97" s="52"/>
    </row>
    <row r="98" spans="1:21" ht="30" customHeight="1">
      <c r="B98" s="876" t="s">
        <v>171</v>
      </c>
      <c r="C98" s="877"/>
      <c r="D98" s="878"/>
      <c r="E98" s="344">
        <v>0</v>
      </c>
      <c r="F98" s="348">
        <v>0</v>
      </c>
      <c r="G98" s="348">
        <v>0</v>
      </c>
      <c r="H98" s="348">
        <v>322</v>
      </c>
      <c r="I98" s="348">
        <v>322</v>
      </c>
      <c r="J98" s="320">
        <v>0</v>
      </c>
      <c r="K98" s="414">
        <v>322</v>
      </c>
      <c r="L98" s="322">
        <v>322</v>
      </c>
      <c r="M98" s="415">
        <v>0</v>
      </c>
      <c r="N98" s="348">
        <v>0</v>
      </c>
      <c r="O98" s="348">
        <v>0</v>
      </c>
      <c r="P98" s="348">
        <v>0</v>
      </c>
      <c r="Q98" s="348">
        <v>0</v>
      </c>
      <c r="R98" s="319">
        <v>0</v>
      </c>
      <c r="S98" s="321">
        <v>0</v>
      </c>
      <c r="T98" s="390">
        <v>0</v>
      </c>
      <c r="U98" s="52"/>
    </row>
    <row r="99" spans="1:21" ht="30" customHeight="1">
      <c r="B99" s="879" t="s">
        <v>172</v>
      </c>
      <c r="C99" s="880"/>
      <c r="D99" s="881"/>
      <c r="E99" s="350">
        <v>-729</v>
      </c>
      <c r="F99" s="320">
        <v>3369</v>
      </c>
      <c r="G99" s="320">
        <v>2640</v>
      </c>
      <c r="H99" s="320">
        <v>2153</v>
      </c>
      <c r="I99" s="320">
        <v>4793</v>
      </c>
      <c r="J99" s="417">
        <v>6486</v>
      </c>
      <c r="K99" s="349">
        <v>8639</v>
      </c>
      <c r="L99" s="322">
        <v>11279</v>
      </c>
      <c r="M99" s="415">
        <v>-340</v>
      </c>
      <c r="N99" s="320">
        <v>3241</v>
      </c>
      <c r="O99" s="320">
        <v>2900</v>
      </c>
      <c r="P99" s="320">
        <v>3621</v>
      </c>
      <c r="Q99" s="320">
        <v>6521</v>
      </c>
      <c r="R99" s="388">
        <v>6502.3230000000003</v>
      </c>
      <c r="S99" s="321">
        <v>10123.323</v>
      </c>
      <c r="T99" s="390">
        <v>13023.323</v>
      </c>
      <c r="U99" s="52"/>
    </row>
    <row r="100" spans="1:21" ht="30" customHeight="1">
      <c r="B100" s="879" t="s">
        <v>173</v>
      </c>
      <c r="C100" s="880"/>
      <c r="D100" s="881"/>
      <c r="E100" s="350">
        <v>-200</v>
      </c>
      <c r="F100" s="320">
        <v>1103</v>
      </c>
      <c r="G100" s="320">
        <v>902</v>
      </c>
      <c r="H100" s="320">
        <v>759</v>
      </c>
      <c r="I100" s="320">
        <v>1662</v>
      </c>
      <c r="J100" s="417">
        <v>2095</v>
      </c>
      <c r="K100" s="349">
        <v>8855</v>
      </c>
      <c r="L100" s="322">
        <v>3757</v>
      </c>
      <c r="M100" s="415">
        <v>-178</v>
      </c>
      <c r="N100" s="320">
        <v>1067</v>
      </c>
      <c r="O100" s="320">
        <v>889</v>
      </c>
      <c r="P100" s="320">
        <v>1163</v>
      </c>
      <c r="Q100" s="320">
        <v>2052</v>
      </c>
      <c r="R100" s="419">
        <v>1790.3710000000001</v>
      </c>
      <c r="S100" s="321">
        <v>2953.3710000000001</v>
      </c>
      <c r="T100" s="390">
        <v>3842.3710000000001</v>
      </c>
      <c r="U100" s="52"/>
    </row>
    <row r="101" spans="1:21" ht="30" customHeight="1">
      <c r="B101" s="882" t="s">
        <v>174</v>
      </c>
      <c r="C101" s="883"/>
      <c r="D101" s="884"/>
      <c r="E101" s="351">
        <v>-529</v>
      </c>
      <c r="F101" s="352">
        <v>2266</v>
      </c>
      <c r="G101" s="352">
        <v>1737</v>
      </c>
      <c r="H101" s="352">
        <v>1393</v>
      </c>
      <c r="I101" s="352">
        <v>3130</v>
      </c>
      <c r="J101" s="420">
        <v>4391</v>
      </c>
      <c r="K101" s="353">
        <v>5784</v>
      </c>
      <c r="L101" s="354">
        <v>7521</v>
      </c>
      <c r="M101" s="421">
        <v>-162</v>
      </c>
      <c r="N101" s="352">
        <v>2173</v>
      </c>
      <c r="O101" s="352">
        <v>2011</v>
      </c>
      <c r="P101" s="352">
        <v>2458</v>
      </c>
      <c r="Q101" s="352">
        <v>4469</v>
      </c>
      <c r="R101" s="423">
        <v>4711</v>
      </c>
      <c r="S101" s="437">
        <v>7169</v>
      </c>
      <c r="T101" s="425">
        <v>9180</v>
      </c>
      <c r="U101" s="52"/>
    </row>
    <row r="102" spans="1:21" ht="30" customHeight="1">
      <c r="B102" s="882" t="s">
        <v>175</v>
      </c>
      <c r="C102" s="883"/>
      <c r="D102" s="884"/>
      <c r="E102" s="351">
        <v>97</v>
      </c>
      <c r="F102" s="352">
        <v>26</v>
      </c>
      <c r="G102" s="352">
        <v>123</v>
      </c>
      <c r="H102" s="352">
        <v>6</v>
      </c>
      <c r="I102" s="352">
        <v>129</v>
      </c>
      <c r="J102" s="420">
        <v>35</v>
      </c>
      <c r="K102" s="353">
        <v>41</v>
      </c>
      <c r="L102" s="354">
        <v>164</v>
      </c>
      <c r="M102" s="421">
        <v>43</v>
      </c>
      <c r="N102" s="352">
        <v>56</v>
      </c>
      <c r="O102" s="352">
        <v>99</v>
      </c>
      <c r="P102" s="352">
        <v>73</v>
      </c>
      <c r="Q102" s="352">
        <v>172</v>
      </c>
      <c r="R102" s="423">
        <v>123.13200000000001</v>
      </c>
      <c r="S102" s="437">
        <v>196.13200000000001</v>
      </c>
      <c r="T102" s="425">
        <v>295.13200000000001</v>
      </c>
      <c r="U102" s="52"/>
    </row>
    <row r="103" spans="1:21" ht="30" customHeight="1">
      <c r="B103" s="885" t="s">
        <v>176</v>
      </c>
      <c r="C103" s="886"/>
      <c r="D103" s="887"/>
      <c r="E103" s="351">
        <v>-626</v>
      </c>
      <c r="F103" s="352">
        <v>2240</v>
      </c>
      <c r="G103" s="352">
        <v>1613</v>
      </c>
      <c r="H103" s="352">
        <v>1387</v>
      </c>
      <c r="I103" s="352">
        <v>3001</v>
      </c>
      <c r="J103" s="420">
        <v>4356</v>
      </c>
      <c r="K103" s="353">
        <v>5744</v>
      </c>
      <c r="L103" s="354">
        <v>7357</v>
      </c>
      <c r="M103" s="421">
        <v>-205</v>
      </c>
      <c r="N103" s="352">
        <v>2117</v>
      </c>
      <c r="O103" s="352">
        <v>1911</v>
      </c>
      <c r="P103" s="352">
        <v>2385</v>
      </c>
      <c r="Q103" s="352">
        <v>4296</v>
      </c>
      <c r="R103" s="423">
        <v>4589</v>
      </c>
      <c r="S103" s="437">
        <v>6974</v>
      </c>
      <c r="T103" s="425">
        <v>8885</v>
      </c>
      <c r="U103" s="52"/>
    </row>
    <row r="104" spans="1:21" ht="30" customHeight="1" thickBot="1">
      <c r="B104" s="866" t="s">
        <v>177</v>
      </c>
      <c r="C104" s="867"/>
      <c r="D104" s="868"/>
      <c r="E104" s="355" t="s">
        <v>51</v>
      </c>
      <c r="F104" s="356">
        <v>3.4000000000000002E-2</v>
      </c>
      <c r="G104" s="356">
        <v>1.2999999999999999E-2</v>
      </c>
      <c r="H104" s="356">
        <v>2.1000000000000001E-2</v>
      </c>
      <c r="I104" s="356">
        <v>1.6E-2</v>
      </c>
      <c r="J104" s="426">
        <v>5.1999999999999998E-2</v>
      </c>
      <c r="K104" s="357">
        <v>3.9E-2</v>
      </c>
      <c r="L104" s="358">
        <v>2.7E-2</v>
      </c>
      <c r="M104" s="427" t="s">
        <v>56</v>
      </c>
      <c r="N104" s="356">
        <v>3.157345264727815E-2</v>
      </c>
      <c r="O104" s="356">
        <v>1.5599235955789921E-2</v>
      </c>
      <c r="P104" s="429">
        <v>3.5000000000000003E-2</v>
      </c>
      <c r="Q104" s="429">
        <v>2.1999999999999999E-2</v>
      </c>
      <c r="R104" s="430">
        <v>5.276943638401238E-2</v>
      </c>
      <c r="S104" s="438">
        <v>4.4865257485855708E-2</v>
      </c>
      <c r="T104" s="432">
        <v>3.2000000000000001E-2</v>
      </c>
      <c r="U104" s="52"/>
    </row>
    <row r="105" spans="1:21">
      <c r="A105" s="359"/>
      <c r="B105" s="360"/>
      <c r="C105" s="361"/>
      <c r="D105" s="361"/>
      <c r="E105" s="362"/>
      <c r="F105" s="362"/>
      <c r="G105" s="362"/>
      <c r="H105" s="363"/>
      <c r="I105" s="362"/>
      <c r="J105" s="362"/>
      <c r="K105" s="362"/>
      <c r="L105" s="362"/>
    </row>
    <row r="106" spans="1:21">
      <c r="A106" s="364"/>
      <c r="B106" s="284" t="s">
        <v>178</v>
      </c>
    </row>
    <row r="107" spans="1:21">
      <c r="A107" s="364"/>
      <c r="B107" s="365" t="s">
        <v>4</v>
      </c>
    </row>
    <row r="108" spans="1:21" ht="24" customHeight="1" thickBot="1">
      <c r="A108" s="364"/>
      <c r="B108" s="365"/>
    </row>
    <row r="109" spans="1:21" ht="39.75" customHeight="1" thickBot="1">
      <c r="B109" s="900" t="s">
        <v>148</v>
      </c>
      <c r="C109" s="901"/>
      <c r="D109" s="902"/>
      <c r="E109" s="903" t="s">
        <v>183</v>
      </c>
      <c r="F109" s="904"/>
      <c r="G109" s="904"/>
      <c r="H109" s="904"/>
      <c r="I109" s="904"/>
      <c r="J109" s="904"/>
      <c r="K109" s="904"/>
      <c r="L109" s="905" t="s">
        <v>150</v>
      </c>
      <c r="M109" s="908" t="s">
        <v>184</v>
      </c>
      <c r="N109" s="904"/>
      <c r="O109" s="904"/>
      <c r="P109" s="904"/>
      <c r="Q109" s="904"/>
      <c r="R109" s="904"/>
      <c r="S109" s="904"/>
      <c r="T109" s="905" t="s">
        <v>150</v>
      </c>
    </row>
    <row r="110" spans="1:21" ht="21" customHeight="1">
      <c r="B110" s="285"/>
      <c r="C110" s="286"/>
      <c r="D110" s="911" t="s">
        <v>151</v>
      </c>
      <c r="E110" s="913" t="s">
        <v>152</v>
      </c>
      <c r="F110" s="915" t="s">
        <v>153</v>
      </c>
      <c r="G110" s="915" t="s">
        <v>154</v>
      </c>
      <c r="H110" s="915" t="s">
        <v>155</v>
      </c>
      <c r="I110" s="915" t="s">
        <v>156</v>
      </c>
      <c r="J110" s="915" t="s">
        <v>157</v>
      </c>
      <c r="K110" s="917" t="s">
        <v>158</v>
      </c>
      <c r="L110" s="906"/>
      <c r="M110" s="919" t="s">
        <v>152</v>
      </c>
      <c r="N110" s="915" t="s">
        <v>153</v>
      </c>
      <c r="O110" s="915" t="s">
        <v>154</v>
      </c>
      <c r="P110" s="915" t="s">
        <v>155</v>
      </c>
      <c r="Q110" s="915" t="s">
        <v>156</v>
      </c>
      <c r="R110" s="915" t="s">
        <v>157</v>
      </c>
      <c r="S110" s="917" t="s">
        <v>158</v>
      </c>
      <c r="T110" s="909"/>
    </row>
    <row r="111" spans="1:21" ht="21" customHeight="1" thickBot="1">
      <c r="B111" s="287"/>
      <c r="C111" s="288"/>
      <c r="D111" s="912"/>
      <c r="E111" s="914"/>
      <c r="F111" s="916"/>
      <c r="G111" s="916"/>
      <c r="H111" s="916"/>
      <c r="I111" s="916"/>
      <c r="J111" s="916"/>
      <c r="K111" s="918"/>
      <c r="L111" s="907"/>
      <c r="M111" s="920"/>
      <c r="N111" s="916"/>
      <c r="O111" s="916"/>
      <c r="P111" s="916"/>
      <c r="Q111" s="916"/>
      <c r="R111" s="916"/>
      <c r="S111" s="918"/>
      <c r="T111" s="910"/>
    </row>
    <row r="112" spans="1:21" ht="30" customHeight="1">
      <c r="B112" s="888" t="s">
        <v>159</v>
      </c>
      <c r="C112" s="889"/>
      <c r="D112" s="890"/>
      <c r="E112" s="289">
        <v>70531</v>
      </c>
      <c r="F112" s="290">
        <v>70969</v>
      </c>
      <c r="G112" s="290">
        <v>141500</v>
      </c>
      <c r="H112" s="291">
        <v>55922</v>
      </c>
      <c r="I112" s="292">
        <v>197423</v>
      </c>
      <c r="J112" s="372">
        <v>77523</v>
      </c>
      <c r="K112" s="433">
        <v>133445</v>
      </c>
      <c r="L112" s="295">
        <v>274946</v>
      </c>
      <c r="M112" s="371">
        <v>60843</v>
      </c>
      <c r="N112" s="290">
        <v>83542</v>
      </c>
      <c r="O112" s="290">
        <v>144385</v>
      </c>
      <c r="P112" s="291">
        <v>57741</v>
      </c>
      <c r="Q112" s="292">
        <v>202127</v>
      </c>
      <c r="R112" s="372">
        <v>77114</v>
      </c>
      <c r="S112" s="433">
        <v>134856</v>
      </c>
      <c r="T112" s="373">
        <v>279241</v>
      </c>
      <c r="U112" s="52"/>
    </row>
    <row r="113" spans="2:21" ht="30" customHeight="1">
      <c r="B113" s="882" t="s">
        <v>160</v>
      </c>
      <c r="C113" s="883"/>
      <c r="D113" s="884"/>
      <c r="E113" s="296">
        <v>57045</v>
      </c>
      <c r="F113" s="297">
        <v>70789</v>
      </c>
      <c r="G113" s="297">
        <v>127834</v>
      </c>
      <c r="H113" s="297">
        <v>66285</v>
      </c>
      <c r="I113" s="298">
        <v>194120</v>
      </c>
      <c r="J113" s="374">
        <v>85841</v>
      </c>
      <c r="K113" s="375">
        <v>152126</v>
      </c>
      <c r="L113" s="301">
        <v>279961</v>
      </c>
      <c r="M113" s="376">
        <v>52649</v>
      </c>
      <c r="N113" s="297">
        <v>66183</v>
      </c>
      <c r="O113" s="297">
        <v>118833</v>
      </c>
      <c r="P113" s="297">
        <v>60480</v>
      </c>
      <c r="Q113" s="298">
        <v>179314</v>
      </c>
      <c r="R113" s="374">
        <v>78598</v>
      </c>
      <c r="S113" s="375">
        <v>139079</v>
      </c>
      <c r="T113" s="301">
        <v>257912</v>
      </c>
      <c r="U113" s="52"/>
    </row>
    <row r="114" spans="2:21" ht="30" customHeight="1">
      <c r="B114" s="879" t="s">
        <v>161</v>
      </c>
      <c r="C114" s="880"/>
      <c r="D114" s="881"/>
      <c r="E114" s="302">
        <v>48485</v>
      </c>
      <c r="F114" s="303">
        <v>60206</v>
      </c>
      <c r="G114" s="303">
        <v>108691</v>
      </c>
      <c r="H114" s="303">
        <v>55635</v>
      </c>
      <c r="I114" s="304">
        <v>164326</v>
      </c>
      <c r="J114" s="377">
        <v>70472</v>
      </c>
      <c r="K114" s="378">
        <v>126107</v>
      </c>
      <c r="L114" s="307">
        <v>234798</v>
      </c>
      <c r="M114" s="379">
        <v>44987</v>
      </c>
      <c r="N114" s="303">
        <v>55760</v>
      </c>
      <c r="O114" s="303">
        <v>100748</v>
      </c>
      <c r="P114" s="303">
        <v>50633</v>
      </c>
      <c r="Q114" s="304">
        <v>151381</v>
      </c>
      <c r="R114" s="377">
        <v>63945</v>
      </c>
      <c r="S114" s="378">
        <v>114578</v>
      </c>
      <c r="T114" s="380">
        <v>215326</v>
      </c>
      <c r="U114" s="52"/>
    </row>
    <row r="115" spans="2:21" ht="30" customHeight="1">
      <c r="B115" s="891" t="s">
        <v>162</v>
      </c>
      <c r="C115" s="892"/>
      <c r="D115" s="893"/>
      <c r="E115" s="308">
        <v>8559</v>
      </c>
      <c r="F115" s="309">
        <v>10584</v>
      </c>
      <c r="G115" s="309">
        <v>19143</v>
      </c>
      <c r="H115" s="309">
        <v>10650</v>
      </c>
      <c r="I115" s="310">
        <v>29793</v>
      </c>
      <c r="J115" s="381">
        <v>15369</v>
      </c>
      <c r="K115" s="382">
        <v>26019</v>
      </c>
      <c r="L115" s="313">
        <v>45162</v>
      </c>
      <c r="M115" s="383">
        <v>7661</v>
      </c>
      <c r="N115" s="309">
        <v>10423</v>
      </c>
      <c r="O115" s="309">
        <v>18085</v>
      </c>
      <c r="P115" s="309">
        <v>9847</v>
      </c>
      <c r="Q115" s="310">
        <v>27932</v>
      </c>
      <c r="R115" s="381">
        <v>14653</v>
      </c>
      <c r="S115" s="382">
        <v>24500</v>
      </c>
      <c r="T115" s="384">
        <v>42585</v>
      </c>
      <c r="U115" s="52"/>
    </row>
    <row r="116" spans="2:21" ht="30" customHeight="1">
      <c r="B116" s="894" t="s">
        <v>163</v>
      </c>
      <c r="C116" s="895"/>
      <c r="D116" s="896"/>
      <c r="E116" s="314">
        <v>0.15</v>
      </c>
      <c r="F116" s="315">
        <v>0.14951475511732049</v>
      </c>
      <c r="G116" s="315">
        <v>0.14974889309573353</v>
      </c>
      <c r="H116" s="315">
        <v>0.161</v>
      </c>
      <c r="I116" s="316">
        <v>0.153</v>
      </c>
      <c r="J116" s="385">
        <v>0.17899999999999999</v>
      </c>
      <c r="K116" s="317">
        <v>0.17100000000000001</v>
      </c>
      <c r="L116" s="316">
        <v>0.161</v>
      </c>
      <c r="M116" s="386">
        <v>0.14599999999999999</v>
      </c>
      <c r="N116" s="315">
        <v>0.157</v>
      </c>
      <c r="O116" s="315">
        <v>0.152</v>
      </c>
      <c r="P116" s="315">
        <v>0.16300000000000001</v>
      </c>
      <c r="Q116" s="315">
        <v>0.15577144004372218</v>
      </c>
      <c r="R116" s="385">
        <v>0.18642968014453293</v>
      </c>
      <c r="S116" s="317">
        <v>0.1761588737336334</v>
      </c>
      <c r="T116" s="434">
        <v>0.16500000000000001</v>
      </c>
      <c r="U116" s="52"/>
    </row>
    <row r="117" spans="2:21" ht="30" customHeight="1">
      <c r="B117" s="879" t="s">
        <v>164</v>
      </c>
      <c r="C117" s="880"/>
      <c r="D117" s="881"/>
      <c r="E117" s="318">
        <v>7797</v>
      </c>
      <c r="F117" s="303">
        <v>7814</v>
      </c>
      <c r="G117" s="319">
        <v>15611</v>
      </c>
      <c r="H117" s="319">
        <v>7547</v>
      </c>
      <c r="I117" s="320">
        <v>23159</v>
      </c>
      <c r="J117" s="388">
        <v>7892</v>
      </c>
      <c r="K117" s="321">
        <v>15439</v>
      </c>
      <c r="L117" s="322">
        <v>31051</v>
      </c>
      <c r="M117" s="389">
        <v>8118</v>
      </c>
      <c r="N117" s="319">
        <v>8241</v>
      </c>
      <c r="O117" s="319">
        <v>16359</v>
      </c>
      <c r="P117" s="319">
        <v>8116</v>
      </c>
      <c r="Q117" s="320">
        <v>24476</v>
      </c>
      <c r="R117" s="388">
        <v>8135</v>
      </c>
      <c r="S117" s="321">
        <v>16252</v>
      </c>
      <c r="T117" s="390">
        <v>32611</v>
      </c>
      <c r="U117" s="52"/>
    </row>
    <row r="118" spans="2:21" ht="30" customHeight="1">
      <c r="B118" s="897" t="s">
        <v>185</v>
      </c>
      <c r="C118" s="898"/>
      <c r="D118" s="899"/>
      <c r="E118" s="323">
        <v>762</v>
      </c>
      <c r="F118" s="324">
        <v>2769</v>
      </c>
      <c r="G118" s="324">
        <v>3531</v>
      </c>
      <c r="H118" s="324">
        <v>3102</v>
      </c>
      <c r="I118" s="325">
        <v>6634</v>
      </c>
      <c r="J118" s="391">
        <v>7477</v>
      </c>
      <c r="K118" s="326">
        <v>10579</v>
      </c>
      <c r="L118" s="327">
        <v>14111</v>
      </c>
      <c r="M118" s="392">
        <v>-456</v>
      </c>
      <c r="N118" s="324">
        <v>2181</v>
      </c>
      <c r="O118" s="324">
        <v>1725</v>
      </c>
      <c r="P118" s="324">
        <v>1731</v>
      </c>
      <c r="Q118" s="325">
        <v>3456</v>
      </c>
      <c r="R118" s="391">
        <v>6518</v>
      </c>
      <c r="S118" s="326">
        <v>8249</v>
      </c>
      <c r="T118" s="327">
        <v>9974</v>
      </c>
      <c r="U118" s="52"/>
    </row>
    <row r="119" spans="2:21" ht="30" customHeight="1">
      <c r="B119" s="869" t="s">
        <v>166</v>
      </c>
      <c r="C119" s="870"/>
      <c r="D119" s="871"/>
      <c r="E119" s="439">
        <v>1.2999999999999999E-2</v>
      </c>
      <c r="F119" s="329">
        <v>3.9E-2</v>
      </c>
      <c r="G119" s="329">
        <v>2.8000000000000001E-2</v>
      </c>
      <c r="H119" s="329">
        <v>4.7E-2</v>
      </c>
      <c r="I119" s="330">
        <v>3.4000000000000002E-2</v>
      </c>
      <c r="J119" s="393">
        <v>8.6999999999999994E-2</v>
      </c>
      <c r="K119" s="331">
        <v>7.0000000000000007E-2</v>
      </c>
      <c r="L119" s="332">
        <v>0.05</v>
      </c>
      <c r="M119" s="394" t="s">
        <v>34</v>
      </c>
      <c r="N119" s="395">
        <v>3.3000000000000002E-2</v>
      </c>
      <c r="O119" s="329">
        <v>1.4999999999999999E-2</v>
      </c>
      <c r="P119" s="329">
        <v>2.9000000000000001E-2</v>
      </c>
      <c r="Q119" s="329">
        <v>1.9273453271914074E-2</v>
      </c>
      <c r="R119" s="393">
        <v>8.2928318786737579E-2</v>
      </c>
      <c r="S119" s="331">
        <v>5.931161426239763E-2</v>
      </c>
      <c r="T119" s="332">
        <v>3.9E-2</v>
      </c>
      <c r="U119" s="52"/>
    </row>
    <row r="120" spans="2:21" ht="30" customHeight="1">
      <c r="B120" s="897" t="s">
        <v>186</v>
      </c>
      <c r="C120" s="898"/>
      <c r="D120" s="899"/>
      <c r="E120" s="333">
        <v>872</v>
      </c>
      <c r="F120" s="325">
        <v>2725</v>
      </c>
      <c r="G120" s="325">
        <v>3597</v>
      </c>
      <c r="H120" s="325">
        <v>3171</v>
      </c>
      <c r="I120" s="325">
        <v>6768</v>
      </c>
      <c r="J120" s="397">
        <v>7365</v>
      </c>
      <c r="K120" s="334">
        <v>10536</v>
      </c>
      <c r="L120" s="335">
        <v>14133</v>
      </c>
      <c r="M120" s="398">
        <v>-517</v>
      </c>
      <c r="N120" s="325">
        <v>2370</v>
      </c>
      <c r="O120" s="325">
        <v>1852</v>
      </c>
      <c r="P120" s="325">
        <v>1742</v>
      </c>
      <c r="Q120" s="397">
        <v>3594</v>
      </c>
      <c r="R120" s="391">
        <v>6381</v>
      </c>
      <c r="S120" s="326">
        <v>8123</v>
      </c>
      <c r="T120" s="327">
        <v>9975</v>
      </c>
      <c r="U120" s="52"/>
    </row>
    <row r="121" spans="2:21" ht="30" customHeight="1">
      <c r="B121" s="869" t="s">
        <v>168</v>
      </c>
      <c r="C121" s="870"/>
      <c r="D121" s="871"/>
      <c r="E121" s="440">
        <v>1.4999999999999999E-2</v>
      </c>
      <c r="F121" s="330">
        <v>3.7999999999999999E-2</v>
      </c>
      <c r="G121" s="330">
        <v>2.8000000000000001E-2</v>
      </c>
      <c r="H121" s="330">
        <v>4.8000000000000001E-2</v>
      </c>
      <c r="I121" s="330">
        <v>3.5000000000000003E-2</v>
      </c>
      <c r="J121" s="399">
        <v>8.5999999999999993E-2</v>
      </c>
      <c r="K121" s="336">
        <v>6.9000000000000006E-2</v>
      </c>
      <c r="L121" s="337">
        <v>0.05</v>
      </c>
      <c r="M121" s="328" t="s">
        <v>35</v>
      </c>
      <c r="N121" s="330">
        <v>3.5999999999999997E-2</v>
      </c>
      <c r="O121" s="330">
        <v>1.6E-2</v>
      </c>
      <c r="P121" s="330">
        <v>2.9000000000000001E-2</v>
      </c>
      <c r="Q121" s="330">
        <v>2.0043052968535643E-2</v>
      </c>
      <c r="R121" s="393">
        <v>8.1185271889869973E-2</v>
      </c>
      <c r="S121" s="331">
        <v>5.8405654340338946E-2</v>
      </c>
      <c r="T121" s="396">
        <v>3.9E-2</v>
      </c>
      <c r="U121" s="52"/>
    </row>
    <row r="122" spans="2:21" ht="30" customHeight="1">
      <c r="B122" s="338"/>
      <c r="C122" s="872" t="s">
        <v>169</v>
      </c>
      <c r="D122" s="873"/>
      <c r="E122" s="339">
        <v>0</v>
      </c>
      <c r="F122" s="340">
        <v>40</v>
      </c>
      <c r="G122" s="340">
        <v>40</v>
      </c>
      <c r="H122" s="340">
        <v>0</v>
      </c>
      <c r="I122" s="340">
        <v>40</v>
      </c>
      <c r="J122" s="401">
        <v>0</v>
      </c>
      <c r="K122" s="341">
        <v>0</v>
      </c>
      <c r="L122" s="342">
        <v>40</v>
      </c>
      <c r="M122" s="402">
        <v>0</v>
      </c>
      <c r="N122" s="404">
        <v>0</v>
      </c>
      <c r="O122" s="404">
        <v>0</v>
      </c>
      <c r="P122" s="340">
        <v>0</v>
      </c>
      <c r="Q122" s="340">
        <v>0</v>
      </c>
      <c r="R122" s="405">
        <v>0</v>
      </c>
      <c r="S122" s="435">
        <v>0</v>
      </c>
      <c r="T122" s="407">
        <v>0</v>
      </c>
      <c r="U122" s="52"/>
    </row>
    <row r="123" spans="2:21" ht="30" customHeight="1">
      <c r="B123" s="343"/>
      <c r="C123" s="874" t="s">
        <v>170</v>
      </c>
      <c r="D123" s="875"/>
      <c r="E123" s="344">
        <v>268</v>
      </c>
      <c r="F123" s="345">
        <v>313</v>
      </c>
      <c r="G123" s="345">
        <v>581</v>
      </c>
      <c r="H123" s="345">
        <v>2</v>
      </c>
      <c r="I123" s="345">
        <v>583</v>
      </c>
      <c r="J123" s="408">
        <v>487</v>
      </c>
      <c r="K123" s="346">
        <v>489</v>
      </c>
      <c r="L123" s="347">
        <v>1070</v>
      </c>
      <c r="M123" s="409">
        <v>59</v>
      </c>
      <c r="N123" s="345">
        <v>19</v>
      </c>
      <c r="O123" s="345">
        <v>79</v>
      </c>
      <c r="P123" s="345">
        <v>8</v>
      </c>
      <c r="Q123" s="345">
        <v>87</v>
      </c>
      <c r="R123" s="411">
        <v>6</v>
      </c>
      <c r="S123" s="436">
        <v>14</v>
      </c>
      <c r="T123" s="413">
        <v>93</v>
      </c>
      <c r="U123" s="52"/>
    </row>
    <row r="124" spans="2:21" ht="30" customHeight="1">
      <c r="B124" s="876" t="s">
        <v>171</v>
      </c>
      <c r="C124" s="877"/>
      <c r="D124" s="878"/>
      <c r="E124" s="344">
        <v>-268</v>
      </c>
      <c r="F124" s="348">
        <v>-273</v>
      </c>
      <c r="G124" s="348">
        <v>-541</v>
      </c>
      <c r="H124" s="348">
        <v>-2</v>
      </c>
      <c r="I124" s="348">
        <v>-543</v>
      </c>
      <c r="J124" s="320">
        <v>-487</v>
      </c>
      <c r="K124" s="414">
        <v>-489</v>
      </c>
      <c r="L124" s="322">
        <v>-1030</v>
      </c>
      <c r="M124" s="415">
        <v>-59</v>
      </c>
      <c r="N124" s="348">
        <v>-19</v>
      </c>
      <c r="O124" s="348">
        <v>-79</v>
      </c>
      <c r="P124" s="348">
        <v>-8</v>
      </c>
      <c r="Q124" s="348">
        <v>-87</v>
      </c>
      <c r="R124" s="319">
        <v>-6</v>
      </c>
      <c r="S124" s="321">
        <v>-14</v>
      </c>
      <c r="T124" s="390">
        <v>-93</v>
      </c>
      <c r="U124" s="52"/>
    </row>
    <row r="125" spans="2:21" ht="30" customHeight="1">
      <c r="B125" s="879" t="s">
        <v>187</v>
      </c>
      <c r="C125" s="880"/>
      <c r="D125" s="881"/>
      <c r="E125" s="350">
        <v>604</v>
      </c>
      <c r="F125" s="320">
        <v>2452</v>
      </c>
      <c r="G125" s="320">
        <v>3056</v>
      </c>
      <c r="H125" s="320">
        <v>3169</v>
      </c>
      <c r="I125" s="320">
        <v>6225</v>
      </c>
      <c r="J125" s="417">
        <v>6878</v>
      </c>
      <c r="K125" s="349">
        <v>10047</v>
      </c>
      <c r="L125" s="322">
        <v>13103</v>
      </c>
      <c r="M125" s="415">
        <v>-576</v>
      </c>
      <c r="N125" s="320">
        <v>2350</v>
      </c>
      <c r="O125" s="320">
        <v>1773</v>
      </c>
      <c r="P125" s="320">
        <v>1733</v>
      </c>
      <c r="Q125" s="320">
        <v>3507</v>
      </c>
      <c r="R125" s="388">
        <v>6374</v>
      </c>
      <c r="S125" s="321">
        <v>8108</v>
      </c>
      <c r="T125" s="390">
        <v>9881</v>
      </c>
      <c r="U125" s="52"/>
    </row>
    <row r="126" spans="2:21" ht="30" customHeight="1">
      <c r="B126" s="879" t="s">
        <v>173</v>
      </c>
      <c r="C126" s="880"/>
      <c r="D126" s="881"/>
      <c r="E126" s="350">
        <v>209</v>
      </c>
      <c r="F126" s="320">
        <v>864</v>
      </c>
      <c r="G126" s="320">
        <v>1073</v>
      </c>
      <c r="H126" s="320">
        <v>1054</v>
      </c>
      <c r="I126" s="320">
        <v>2128</v>
      </c>
      <c r="J126" s="417">
        <v>4821</v>
      </c>
      <c r="K126" s="349">
        <v>5876</v>
      </c>
      <c r="L126" s="322">
        <v>6949</v>
      </c>
      <c r="M126" s="415">
        <v>-98</v>
      </c>
      <c r="N126" s="320">
        <v>753</v>
      </c>
      <c r="O126" s="320">
        <v>655</v>
      </c>
      <c r="P126" s="320">
        <v>578</v>
      </c>
      <c r="Q126" s="320">
        <v>1233</v>
      </c>
      <c r="R126" s="419">
        <v>1724</v>
      </c>
      <c r="S126" s="321">
        <v>2302</v>
      </c>
      <c r="T126" s="390">
        <v>2957</v>
      </c>
      <c r="U126" s="52"/>
    </row>
    <row r="127" spans="2:21" ht="30" customHeight="1">
      <c r="B127" s="882" t="s">
        <v>188</v>
      </c>
      <c r="C127" s="883"/>
      <c r="D127" s="884"/>
      <c r="E127" s="351">
        <v>394</v>
      </c>
      <c r="F127" s="352">
        <v>1588</v>
      </c>
      <c r="G127" s="352">
        <v>1982</v>
      </c>
      <c r="H127" s="352">
        <v>2114</v>
      </c>
      <c r="I127" s="352">
        <v>4097</v>
      </c>
      <c r="J127" s="420">
        <v>2056</v>
      </c>
      <c r="K127" s="353">
        <v>4171</v>
      </c>
      <c r="L127" s="354">
        <v>6153</v>
      </c>
      <c r="M127" s="421">
        <v>-478</v>
      </c>
      <c r="N127" s="352">
        <v>1596</v>
      </c>
      <c r="O127" s="352">
        <v>1118</v>
      </c>
      <c r="P127" s="352">
        <v>1155</v>
      </c>
      <c r="Q127" s="352">
        <v>2273</v>
      </c>
      <c r="R127" s="423">
        <v>4650</v>
      </c>
      <c r="S127" s="437">
        <v>5805</v>
      </c>
      <c r="T127" s="425">
        <v>6923</v>
      </c>
      <c r="U127" s="52"/>
    </row>
    <row r="128" spans="2:21" ht="30" customHeight="1">
      <c r="B128" s="882" t="s">
        <v>175</v>
      </c>
      <c r="C128" s="883"/>
      <c r="D128" s="884"/>
      <c r="E128" s="351">
        <v>38</v>
      </c>
      <c r="F128" s="352">
        <v>-1</v>
      </c>
      <c r="G128" s="352">
        <v>37</v>
      </c>
      <c r="H128" s="352">
        <v>52</v>
      </c>
      <c r="I128" s="352">
        <v>89</v>
      </c>
      <c r="J128" s="420">
        <v>68</v>
      </c>
      <c r="K128" s="353">
        <v>120</v>
      </c>
      <c r="L128" s="354">
        <v>157</v>
      </c>
      <c r="M128" s="421">
        <v>55</v>
      </c>
      <c r="N128" s="352">
        <v>50</v>
      </c>
      <c r="O128" s="352">
        <v>106</v>
      </c>
      <c r="P128" s="352">
        <v>35</v>
      </c>
      <c r="Q128" s="352">
        <v>141</v>
      </c>
      <c r="R128" s="423">
        <v>233</v>
      </c>
      <c r="S128" s="437">
        <v>268</v>
      </c>
      <c r="T128" s="425">
        <v>374</v>
      </c>
      <c r="U128" s="52"/>
    </row>
    <row r="129" spans="1:21" ht="30" customHeight="1">
      <c r="B129" s="885" t="s">
        <v>189</v>
      </c>
      <c r="C129" s="886"/>
      <c r="D129" s="887"/>
      <c r="E129" s="351">
        <v>355</v>
      </c>
      <c r="F129" s="352">
        <v>1590</v>
      </c>
      <c r="G129" s="352">
        <v>1945</v>
      </c>
      <c r="H129" s="352">
        <v>2062</v>
      </c>
      <c r="I129" s="352">
        <v>4007</v>
      </c>
      <c r="J129" s="420">
        <v>1989</v>
      </c>
      <c r="K129" s="353">
        <v>4051</v>
      </c>
      <c r="L129" s="354">
        <v>5996</v>
      </c>
      <c r="M129" s="421">
        <v>-534</v>
      </c>
      <c r="N129" s="352">
        <v>1546</v>
      </c>
      <c r="O129" s="352">
        <v>1011</v>
      </c>
      <c r="P129" s="352">
        <v>1120</v>
      </c>
      <c r="Q129" s="352">
        <v>2132</v>
      </c>
      <c r="R129" s="423">
        <v>4417</v>
      </c>
      <c r="S129" s="437">
        <v>5538</v>
      </c>
      <c r="T129" s="425">
        <v>6549</v>
      </c>
      <c r="U129" s="52"/>
    </row>
    <row r="130" spans="1:21" ht="30" customHeight="1" thickBot="1">
      <c r="B130" s="866" t="s">
        <v>177</v>
      </c>
      <c r="C130" s="867"/>
      <c r="D130" s="868"/>
      <c r="E130" s="441">
        <v>6.0000000000000001E-3</v>
      </c>
      <c r="F130" s="356">
        <v>2.1999999999999999E-2</v>
      </c>
      <c r="G130" s="356">
        <v>1.4999999999999999E-2</v>
      </c>
      <c r="H130" s="356">
        <v>3.1E-2</v>
      </c>
      <c r="I130" s="356">
        <v>2.1000000000000001E-2</v>
      </c>
      <c r="J130" s="426">
        <v>2.3E-2</v>
      </c>
      <c r="K130" s="357">
        <v>2.7E-2</v>
      </c>
      <c r="L130" s="358">
        <v>2.1000000000000001E-2</v>
      </c>
      <c r="M130" s="427" t="s">
        <v>35</v>
      </c>
      <c r="N130" s="356">
        <v>2.3E-2</v>
      </c>
      <c r="O130" s="356">
        <v>8.9999999999999993E-3</v>
      </c>
      <c r="P130" s="429">
        <v>1.9E-2</v>
      </c>
      <c r="Q130" s="429">
        <v>1.1889757631863658E-2</v>
      </c>
      <c r="R130" s="430">
        <v>5.6197358711417594E-2</v>
      </c>
      <c r="S130" s="438">
        <v>3.9819095621912728E-2</v>
      </c>
      <c r="T130" s="432">
        <v>2.5000000000000001E-2</v>
      </c>
      <c r="U130" s="52"/>
    </row>
    <row r="131" spans="1:21">
      <c r="A131" s="359"/>
      <c r="B131" s="360"/>
      <c r="C131" s="361"/>
      <c r="D131" s="361"/>
      <c r="E131" s="362"/>
      <c r="F131" s="362"/>
      <c r="G131" s="362"/>
      <c r="H131" s="363"/>
      <c r="I131" s="362"/>
      <c r="J131" s="362"/>
      <c r="K131" s="362"/>
      <c r="L131" s="362"/>
    </row>
    <row r="132" spans="1:21">
      <c r="A132" s="364"/>
      <c r="B132" s="284" t="s">
        <v>178</v>
      </c>
    </row>
    <row r="133" spans="1:21">
      <c r="A133" s="364"/>
      <c r="B133" s="365" t="s">
        <v>4</v>
      </c>
    </row>
    <row r="134" spans="1:21" ht="29.25" customHeight="1" thickBot="1"/>
    <row r="135" spans="1:21" ht="39.75" customHeight="1" thickBot="1">
      <c r="B135" s="900" t="s">
        <v>148</v>
      </c>
      <c r="C135" s="925"/>
      <c r="D135" s="926"/>
      <c r="E135" s="927" t="s">
        <v>190</v>
      </c>
      <c r="F135" s="928"/>
      <c r="G135" s="928"/>
      <c r="H135" s="928"/>
      <c r="I135" s="928"/>
      <c r="J135" s="928"/>
      <c r="K135" s="928"/>
      <c r="L135" s="905" t="s">
        <v>150</v>
      </c>
    </row>
    <row r="136" spans="1:21" ht="21" customHeight="1">
      <c r="B136" s="285"/>
      <c r="C136" s="286"/>
      <c r="D136" s="911" t="s">
        <v>151</v>
      </c>
      <c r="E136" s="913" t="s">
        <v>152</v>
      </c>
      <c r="F136" s="915" t="s">
        <v>153</v>
      </c>
      <c r="G136" s="915" t="s">
        <v>154</v>
      </c>
      <c r="H136" s="915" t="s">
        <v>155</v>
      </c>
      <c r="I136" s="915" t="s">
        <v>156</v>
      </c>
      <c r="J136" s="915" t="s">
        <v>157</v>
      </c>
      <c r="K136" s="917" t="s">
        <v>158</v>
      </c>
      <c r="L136" s="936"/>
    </row>
    <row r="137" spans="1:21" ht="21" customHeight="1" thickBot="1">
      <c r="B137" s="287"/>
      <c r="C137" s="288"/>
      <c r="D137" s="912"/>
      <c r="E137" s="914"/>
      <c r="F137" s="916"/>
      <c r="G137" s="916"/>
      <c r="H137" s="916"/>
      <c r="I137" s="916"/>
      <c r="J137" s="916"/>
      <c r="K137" s="918"/>
      <c r="L137" s="937"/>
    </row>
    <row r="138" spans="1:21" ht="30" customHeight="1">
      <c r="B138" s="876" t="s">
        <v>159</v>
      </c>
      <c r="C138" s="929"/>
      <c r="D138" s="929"/>
      <c r="E138" s="289">
        <v>80154</v>
      </c>
      <c r="F138" s="290">
        <v>76210</v>
      </c>
      <c r="G138" s="290">
        <v>156364</v>
      </c>
      <c r="H138" s="291">
        <v>66095</v>
      </c>
      <c r="I138" s="292">
        <v>222459</v>
      </c>
      <c r="J138" s="372">
        <v>76638</v>
      </c>
      <c r="K138" s="433">
        <v>142733</v>
      </c>
      <c r="L138" s="295">
        <v>299097</v>
      </c>
    </row>
    <row r="139" spans="1:21" ht="30" customHeight="1">
      <c r="B139" s="882" t="s">
        <v>160</v>
      </c>
      <c r="C139" s="880"/>
      <c r="D139" s="880"/>
      <c r="E139" s="296">
        <v>57229</v>
      </c>
      <c r="F139" s="297">
        <v>73361</v>
      </c>
      <c r="G139" s="297">
        <v>130590</v>
      </c>
      <c r="H139" s="297">
        <v>69813</v>
      </c>
      <c r="I139" s="298">
        <v>200403</v>
      </c>
      <c r="J139" s="374">
        <v>91761</v>
      </c>
      <c r="K139" s="375">
        <v>161574</v>
      </c>
      <c r="L139" s="301">
        <v>292164</v>
      </c>
    </row>
    <row r="140" spans="1:21" ht="30" customHeight="1">
      <c r="B140" s="879" t="s">
        <v>161</v>
      </c>
      <c r="C140" s="923"/>
      <c r="D140" s="923"/>
      <c r="E140" s="302">
        <v>48965</v>
      </c>
      <c r="F140" s="303">
        <v>61242</v>
      </c>
      <c r="G140" s="303">
        <v>110207</v>
      </c>
      <c r="H140" s="303">
        <v>58237</v>
      </c>
      <c r="I140" s="304">
        <v>168445</v>
      </c>
      <c r="J140" s="377">
        <v>75609</v>
      </c>
      <c r="K140" s="378">
        <v>133847</v>
      </c>
      <c r="L140" s="307">
        <v>244054</v>
      </c>
    </row>
    <row r="141" spans="1:21" ht="30" customHeight="1">
      <c r="B141" s="891" t="s">
        <v>162</v>
      </c>
      <c r="C141" s="930"/>
      <c r="D141" s="930"/>
      <c r="E141" s="308">
        <v>8263</v>
      </c>
      <c r="F141" s="309">
        <v>12119</v>
      </c>
      <c r="G141" s="309">
        <v>20382</v>
      </c>
      <c r="H141" s="309">
        <v>11575</v>
      </c>
      <c r="I141" s="310">
        <v>31957</v>
      </c>
      <c r="J141" s="381">
        <v>16153</v>
      </c>
      <c r="K141" s="382">
        <v>27728</v>
      </c>
      <c r="L141" s="313">
        <v>48110</v>
      </c>
    </row>
    <row r="142" spans="1:21" ht="30" customHeight="1">
      <c r="B142" s="894" t="s">
        <v>163</v>
      </c>
      <c r="C142" s="931"/>
      <c r="D142" s="931"/>
      <c r="E142" s="314">
        <v>0.14399999999999999</v>
      </c>
      <c r="F142" s="315">
        <v>0.16500000000000001</v>
      </c>
      <c r="G142" s="315">
        <v>0.156</v>
      </c>
      <c r="H142" s="315">
        <v>0.16600000000000001</v>
      </c>
      <c r="I142" s="316">
        <v>0.159</v>
      </c>
      <c r="J142" s="385">
        <v>0.17599999999999999</v>
      </c>
      <c r="K142" s="317">
        <v>0.17199999999999999</v>
      </c>
      <c r="L142" s="442">
        <v>0.16500000000000001</v>
      </c>
    </row>
    <row r="143" spans="1:21" ht="30" customHeight="1">
      <c r="B143" s="879" t="s">
        <v>164</v>
      </c>
      <c r="C143" s="923"/>
      <c r="D143" s="923"/>
      <c r="E143" s="318">
        <v>7967</v>
      </c>
      <c r="F143" s="303">
        <v>7914</v>
      </c>
      <c r="G143" s="319">
        <v>15881</v>
      </c>
      <c r="H143" s="319">
        <v>7690</v>
      </c>
      <c r="I143" s="320">
        <v>23571</v>
      </c>
      <c r="J143" s="388">
        <v>8380</v>
      </c>
      <c r="K143" s="321">
        <v>16070</v>
      </c>
      <c r="L143" s="322">
        <v>31951</v>
      </c>
    </row>
    <row r="144" spans="1:21" ht="30" customHeight="1">
      <c r="B144" s="897" t="s">
        <v>185</v>
      </c>
      <c r="C144" s="932"/>
      <c r="D144" s="932"/>
      <c r="E144" s="323">
        <v>296</v>
      </c>
      <c r="F144" s="324">
        <v>4205</v>
      </c>
      <c r="G144" s="324">
        <v>4501</v>
      </c>
      <c r="H144" s="324">
        <v>3884</v>
      </c>
      <c r="I144" s="325">
        <v>8385</v>
      </c>
      <c r="J144" s="391">
        <v>7773</v>
      </c>
      <c r="K144" s="326">
        <v>11657</v>
      </c>
      <c r="L144" s="327">
        <v>16158</v>
      </c>
    </row>
    <row r="145" spans="1:20" ht="30" customHeight="1">
      <c r="B145" s="869" t="s">
        <v>166</v>
      </c>
      <c r="C145" s="933"/>
      <c r="D145" s="933"/>
      <c r="E145" s="439">
        <v>5.0000000000000001E-3</v>
      </c>
      <c r="F145" s="329">
        <v>5.7000000000000002E-2</v>
      </c>
      <c r="G145" s="329">
        <v>3.4000000000000002E-2</v>
      </c>
      <c r="H145" s="329">
        <v>5.6000000000000001E-2</v>
      </c>
      <c r="I145" s="330">
        <v>4.2000000000000003E-2</v>
      </c>
      <c r="J145" s="393">
        <v>8.5000000000000006E-2</v>
      </c>
      <c r="K145" s="331">
        <v>7.1999999999999995E-2</v>
      </c>
      <c r="L145" s="332">
        <v>5.5E-2</v>
      </c>
    </row>
    <row r="146" spans="1:20" ht="30" customHeight="1">
      <c r="B146" s="897" t="s">
        <v>186</v>
      </c>
      <c r="C146" s="932"/>
      <c r="D146" s="932"/>
      <c r="E146" s="333">
        <v>379</v>
      </c>
      <c r="F146" s="325">
        <v>4283</v>
      </c>
      <c r="G146" s="325">
        <v>4662</v>
      </c>
      <c r="H146" s="325">
        <v>3901</v>
      </c>
      <c r="I146" s="325">
        <v>8563</v>
      </c>
      <c r="J146" s="397">
        <v>7626</v>
      </c>
      <c r="K146" s="334">
        <v>11527</v>
      </c>
      <c r="L146" s="335">
        <v>16189</v>
      </c>
    </row>
    <row r="147" spans="1:20" ht="30" customHeight="1">
      <c r="B147" s="869" t="s">
        <v>168</v>
      </c>
      <c r="C147" s="933"/>
      <c r="D147" s="933"/>
      <c r="E147" s="440">
        <v>7.0000000000000001E-3</v>
      </c>
      <c r="F147" s="330">
        <v>5.8000000000000003E-2</v>
      </c>
      <c r="G147" s="330">
        <v>3.5999999999999997E-2</v>
      </c>
      <c r="H147" s="330">
        <v>5.6000000000000001E-2</v>
      </c>
      <c r="I147" s="330">
        <v>4.2999999999999997E-2</v>
      </c>
      <c r="J147" s="399">
        <v>8.3000000000000004E-2</v>
      </c>
      <c r="K147" s="336">
        <v>7.0999999999999994E-2</v>
      </c>
      <c r="L147" s="337">
        <v>5.5E-2</v>
      </c>
    </row>
    <row r="148" spans="1:20" ht="30" customHeight="1">
      <c r="B148" s="338"/>
      <c r="C148" s="872" t="s">
        <v>169</v>
      </c>
      <c r="D148" s="934"/>
      <c r="E148" s="339">
        <v>0</v>
      </c>
      <c r="F148" s="340">
        <v>0</v>
      </c>
      <c r="G148" s="340">
        <v>0</v>
      </c>
      <c r="H148" s="340">
        <v>0</v>
      </c>
      <c r="I148" s="340">
        <v>0</v>
      </c>
      <c r="J148" s="401">
        <v>0</v>
      </c>
      <c r="K148" s="341">
        <v>0</v>
      </c>
      <c r="L148" s="443">
        <v>0</v>
      </c>
    </row>
    <row r="149" spans="1:20" ht="30" customHeight="1">
      <c r="B149" s="343"/>
      <c r="C149" s="874" t="s">
        <v>170</v>
      </c>
      <c r="D149" s="922"/>
      <c r="E149" s="344">
        <v>104</v>
      </c>
      <c r="F149" s="345">
        <v>117</v>
      </c>
      <c r="G149" s="345">
        <v>221</v>
      </c>
      <c r="H149" s="345">
        <v>36</v>
      </c>
      <c r="I149" s="345">
        <v>258</v>
      </c>
      <c r="J149" s="408">
        <v>1457</v>
      </c>
      <c r="K149" s="346">
        <v>1494</v>
      </c>
      <c r="L149" s="444">
        <v>1715</v>
      </c>
    </row>
    <row r="150" spans="1:20" ht="30" customHeight="1">
      <c r="B150" s="876" t="s">
        <v>171</v>
      </c>
      <c r="C150" s="877"/>
      <c r="D150" s="878"/>
      <c r="E150" s="350">
        <v>-104</v>
      </c>
      <c r="F150" s="348">
        <v>-117</v>
      </c>
      <c r="G150" s="348">
        <v>-221</v>
      </c>
      <c r="H150" s="348">
        <v>-36</v>
      </c>
      <c r="I150" s="348">
        <v>-258</v>
      </c>
      <c r="J150" s="320">
        <v>-1457</v>
      </c>
      <c r="K150" s="414">
        <v>-1494</v>
      </c>
      <c r="L150" s="414">
        <v>-1715</v>
      </c>
    </row>
    <row r="151" spans="1:20" ht="30" customHeight="1">
      <c r="B151" s="879" t="s">
        <v>191</v>
      </c>
      <c r="C151" s="923"/>
      <c r="D151" s="923"/>
      <c r="E151" s="350">
        <v>275</v>
      </c>
      <c r="F151" s="320">
        <v>4165</v>
      </c>
      <c r="G151" s="320">
        <v>4440</v>
      </c>
      <c r="H151" s="320">
        <v>3864</v>
      </c>
      <c r="I151" s="320">
        <v>8304</v>
      </c>
      <c r="J151" s="417">
        <v>6170</v>
      </c>
      <c r="K151" s="349">
        <v>10034</v>
      </c>
      <c r="L151" s="414">
        <v>14474</v>
      </c>
    </row>
    <row r="152" spans="1:20" ht="30" customHeight="1">
      <c r="B152" s="879" t="s">
        <v>173</v>
      </c>
      <c r="C152" s="923"/>
      <c r="D152" s="923"/>
      <c r="E152" s="350">
        <v>139</v>
      </c>
      <c r="F152" s="320">
        <v>1531</v>
      </c>
      <c r="G152" s="320">
        <v>1670</v>
      </c>
      <c r="H152" s="320">
        <v>1383</v>
      </c>
      <c r="I152" s="320">
        <v>3054</v>
      </c>
      <c r="J152" s="417">
        <v>3641</v>
      </c>
      <c r="K152" s="349">
        <v>5025</v>
      </c>
      <c r="L152" s="414">
        <v>6695</v>
      </c>
    </row>
    <row r="153" spans="1:20" ht="30" customHeight="1">
      <c r="B153" s="879" t="s">
        <v>192</v>
      </c>
      <c r="C153" s="923"/>
      <c r="D153" s="923"/>
      <c r="E153" s="350">
        <v>31</v>
      </c>
      <c r="F153" s="320">
        <v>51</v>
      </c>
      <c r="G153" s="320">
        <v>82</v>
      </c>
      <c r="H153" s="320">
        <v>40</v>
      </c>
      <c r="I153" s="320">
        <v>123</v>
      </c>
      <c r="J153" s="417">
        <v>-135</v>
      </c>
      <c r="K153" s="349">
        <v>-94</v>
      </c>
      <c r="L153" s="414">
        <v>-12</v>
      </c>
    </row>
    <row r="154" spans="1:20" ht="30" customHeight="1">
      <c r="B154" s="885" t="s">
        <v>193</v>
      </c>
      <c r="C154" s="924"/>
      <c r="D154" s="924"/>
      <c r="E154" s="351">
        <v>103</v>
      </c>
      <c r="F154" s="352">
        <v>2583</v>
      </c>
      <c r="G154" s="352">
        <v>2686</v>
      </c>
      <c r="H154" s="352">
        <v>2441</v>
      </c>
      <c r="I154" s="352">
        <v>5127</v>
      </c>
      <c r="J154" s="420">
        <v>2664</v>
      </c>
      <c r="K154" s="353">
        <v>5105</v>
      </c>
      <c r="L154" s="354">
        <v>7791</v>
      </c>
    </row>
    <row r="155" spans="1:20" ht="30" customHeight="1" thickBot="1">
      <c r="B155" s="866" t="s">
        <v>194</v>
      </c>
      <c r="C155" s="935"/>
      <c r="D155" s="935"/>
      <c r="E155" s="441">
        <v>2E-3</v>
      </c>
      <c r="F155" s="356">
        <v>3.5000000000000003E-2</v>
      </c>
      <c r="G155" s="356">
        <v>2.1000000000000001E-2</v>
      </c>
      <c r="H155" s="356">
        <v>3.5000000000000003E-2</v>
      </c>
      <c r="I155" s="356">
        <v>2.5999999999999999E-2</v>
      </c>
      <c r="J155" s="426">
        <v>2.9000000000000001E-2</v>
      </c>
      <c r="K155" s="357">
        <v>3.2000000000000001E-2</v>
      </c>
      <c r="L155" s="358">
        <v>2.7E-2</v>
      </c>
    </row>
    <row r="156" spans="1:20">
      <c r="A156" s="359"/>
      <c r="B156" s="360"/>
      <c r="C156" s="361"/>
      <c r="D156" s="361"/>
      <c r="E156" s="362"/>
      <c r="F156" s="362"/>
      <c r="G156" s="362"/>
      <c r="H156" s="363"/>
      <c r="I156" s="362"/>
      <c r="J156" s="362"/>
      <c r="K156" s="362"/>
      <c r="L156" s="362"/>
    </row>
    <row r="157" spans="1:20">
      <c r="A157" s="364"/>
      <c r="B157" s="284" t="s">
        <v>178</v>
      </c>
      <c r="F157" s="283" t="s">
        <v>195</v>
      </c>
    </row>
    <row r="158" spans="1:20">
      <c r="A158" s="364"/>
      <c r="B158" s="365" t="s">
        <v>4</v>
      </c>
      <c r="F158" s="445" t="s">
        <v>33</v>
      </c>
    </row>
    <row r="159" spans="1:20" ht="30" customHeight="1" thickBot="1">
      <c r="A159" s="364"/>
      <c r="B159" s="365"/>
    </row>
    <row r="160" spans="1:20" ht="40" customHeight="1" thickBot="1">
      <c r="B160" s="900" t="s">
        <v>148</v>
      </c>
      <c r="C160" s="925"/>
      <c r="D160" s="926"/>
      <c r="E160" s="927" t="s">
        <v>196</v>
      </c>
      <c r="F160" s="928"/>
      <c r="G160" s="928"/>
      <c r="H160" s="928"/>
      <c r="I160" s="928"/>
      <c r="J160" s="928"/>
      <c r="K160" s="928"/>
      <c r="L160" s="938" t="s">
        <v>150</v>
      </c>
      <c r="M160" s="908" t="s">
        <v>197</v>
      </c>
      <c r="N160" s="941"/>
      <c r="O160" s="941"/>
      <c r="P160" s="941"/>
      <c r="Q160" s="941"/>
      <c r="R160" s="941"/>
      <c r="S160" s="941"/>
      <c r="T160" s="905" t="s">
        <v>150</v>
      </c>
    </row>
    <row r="161" spans="2:20" ht="21" customHeight="1">
      <c r="B161" s="285"/>
      <c r="C161" s="286"/>
      <c r="D161" s="911" t="s">
        <v>151</v>
      </c>
      <c r="E161" s="913" t="s">
        <v>152</v>
      </c>
      <c r="F161" s="915" t="s">
        <v>153</v>
      </c>
      <c r="G161" s="915" t="s">
        <v>154</v>
      </c>
      <c r="H161" s="915" t="s">
        <v>155</v>
      </c>
      <c r="I161" s="915" t="s">
        <v>156</v>
      </c>
      <c r="J161" s="915" t="s">
        <v>157</v>
      </c>
      <c r="K161" s="917" t="s">
        <v>158</v>
      </c>
      <c r="L161" s="939"/>
      <c r="M161" s="919" t="s">
        <v>152</v>
      </c>
      <c r="N161" s="915" t="s">
        <v>153</v>
      </c>
      <c r="O161" s="915" t="s">
        <v>154</v>
      </c>
      <c r="P161" s="915" t="s">
        <v>155</v>
      </c>
      <c r="Q161" s="915" t="s">
        <v>156</v>
      </c>
      <c r="R161" s="915" t="s">
        <v>157</v>
      </c>
      <c r="S161" s="917" t="s">
        <v>158</v>
      </c>
      <c r="T161" s="909"/>
    </row>
    <row r="162" spans="2:20" ht="21" customHeight="1" thickBot="1">
      <c r="B162" s="287"/>
      <c r="C162" s="288"/>
      <c r="D162" s="912"/>
      <c r="E162" s="914"/>
      <c r="F162" s="916"/>
      <c r="G162" s="916"/>
      <c r="H162" s="916"/>
      <c r="I162" s="916"/>
      <c r="J162" s="916"/>
      <c r="K162" s="918"/>
      <c r="L162" s="940"/>
      <c r="M162" s="920"/>
      <c r="N162" s="916"/>
      <c r="O162" s="916"/>
      <c r="P162" s="916"/>
      <c r="Q162" s="916"/>
      <c r="R162" s="916"/>
      <c r="S162" s="918"/>
      <c r="T162" s="910"/>
    </row>
    <row r="163" spans="2:20" ht="30" customHeight="1">
      <c r="B163" s="876" t="s">
        <v>159</v>
      </c>
      <c r="C163" s="929"/>
      <c r="D163" s="929"/>
      <c r="E163" s="289">
        <v>65257</v>
      </c>
      <c r="F163" s="290">
        <v>58722</v>
      </c>
      <c r="G163" s="290">
        <v>123979</v>
      </c>
      <c r="H163" s="291">
        <v>53223</v>
      </c>
      <c r="I163" s="292">
        <v>177202</v>
      </c>
      <c r="J163" s="372">
        <v>64069</v>
      </c>
      <c r="K163" s="433">
        <v>117292</v>
      </c>
      <c r="L163" s="446">
        <v>241271</v>
      </c>
      <c r="M163" s="371">
        <v>64588</v>
      </c>
      <c r="N163" s="290">
        <v>74053</v>
      </c>
      <c r="O163" s="290">
        <v>138641</v>
      </c>
      <c r="P163" s="291">
        <v>65966</v>
      </c>
      <c r="Q163" s="292">
        <v>204607</v>
      </c>
      <c r="R163" s="372">
        <v>75464</v>
      </c>
      <c r="S163" s="433">
        <v>141430</v>
      </c>
      <c r="T163" s="373">
        <v>280071</v>
      </c>
    </row>
    <row r="164" spans="2:20" ht="30" customHeight="1">
      <c r="B164" s="882" t="s">
        <v>160</v>
      </c>
      <c r="C164" s="880"/>
      <c r="D164" s="880"/>
      <c r="E164" s="296">
        <v>47721</v>
      </c>
      <c r="F164" s="297">
        <v>56735</v>
      </c>
      <c r="G164" s="297">
        <v>104456</v>
      </c>
      <c r="H164" s="297">
        <v>55420</v>
      </c>
      <c r="I164" s="298">
        <v>159876</v>
      </c>
      <c r="J164" s="374">
        <v>75840</v>
      </c>
      <c r="K164" s="375">
        <v>131260</v>
      </c>
      <c r="L164" s="447">
        <v>235716</v>
      </c>
      <c r="M164" s="376">
        <v>50166</v>
      </c>
      <c r="N164" s="297">
        <v>65074</v>
      </c>
      <c r="O164" s="297">
        <v>115240</v>
      </c>
      <c r="P164" s="297">
        <v>66701</v>
      </c>
      <c r="Q164" s="298">
        <v>181941</v>
      </c>
      <c r="R164" s="374">
        <v>88385</v>
      </c>
      <c r="S164" s="375">
        <v>155086</v>
      </c>
      <c r="T164" s="301">
        <v>270326</v>
      </c>
    </row>
    <row r="165" spans="2:20" ht="30" customHeight="1">
      <c r="B165" s="879" t="s">
        <v>161</v>
      </c>
      <c r="C165" s="923"/>
      <c r="D165" s="923"/>
      <c r="E165" s="302">
        <v>41071</v>
      </c>
      <c r="F165" s="303">
        <v>48032</v>
      </c>
      <c r="G165" s="303">
        <v>89103</v>
      </c>
      <c r="H165" s="303">
        <v>46379</v>
      </c>
      <c r="I165" s="304">
        <v>135482</v>
      </c>
      <c r="J165" s="377">
        <v>63051</v>
      </c>
      <c r="K165" s="378">
        <v>109430</v>
      </c>
      <c r="L165" s="448">
        <v>198533</v>
      </c>
      <c r="M165" s="379">
        <v>42366</v>
      </c>
      <c r="N165" s="303">
        <v>55334</v>
      </c>
      <c r="O165" s="303">
        <v>97700</v>
      </c>
      <c r="P165" s="303">
        <v>55235</v>
      </c>
      <c r="Q165" s="304">
        <v>152935</v>
      </c>
      <c r="R165" s="377">
        <v>72700</v>
      </c>
      <c r="S165" s="378">
        <v>127935</v>
      </c>
      <c r="T165" s="380">
        <v>225635</v>
      </c>
    </row>
    <row r="166" spans="2:20" ht="30" customHeight="1">
      <c r="B166" s="891" t="s">
        <v>162</v>
      </c>
      <c r="C166" s="930"/>
      <c r="D166" s="930"/>
      <c r="E166" s="308">
        <v>6650</v>
      </c>
      <c r="F166" s="309">
        <v>8702</v>
      </c>
      <c r="G166" s="309">
        <v>15352</v>
      </c>
      <c r="H166" s="309">
        <v>9042</v>
      </c>
      <c r="I166" s="310">
        <v>24394</v>
      </c>
      <c r="J166" s="381">
        <v>12788</v>
      </c>
      <c r="K166" s="382">
        <v>21830</v>
      </c>
      <c r="L166" s="449">
        <v>37182</v>
      </c>
      <c r="M166" s="383">
        <v>7799</v>
      </c>
      <c r="N166" s="309">
        <v>9740</v>
      </c>
      <c r="O166" s="309">
        <v>17539</v>
      </c>
      <c r="P166" s="309">
        <v>11467</v>
      </c>
      <c r="Q166" s="310">
        <v>29006</v>
      </c>
      <c r="R166" s="381">
        <v>15684</v>
      </c>
      <c r="S166" s="382">
        <v>27151</v>
      </c>
      <c r="T166" s="384">
        <v>44690</v>
      </c>
    </row>
    <row r="167" spans="2:20" ht="30" customHeight="1">
      <c r="B167" s="894" t="s">
        <v>163</v>
      </c>
      <c r="C167" s="931"/>
      <c r="D167" s="931"/>
      <c r="E167" s="314">
        <v>0.13935164812137213</v>
      </c>
      <c r="F167" s="315">
        <v>0.15338245144005358</v>
      </c>
      <c r="G167" s="315">
        <v>0.14697097342421689</v>
      </c>
      <c r="H167" s="315">
        <v>0.16313605196679898</v>
      </c>
      <c r="I167" s="316">
        <v>0.15258075008131303</v>
      </c>
      <c r="J167" s="385">
        <v>0.1686181434599156</v>
      </c>
      <c r="K167" s="317">
        <v>0.16631113819899437</v>
      </c>
      <c r="L167" s="450">
        <v>0.15774067097693836</v>
      </c>
      <c r="M167" s="386">
        <v>0.155</v>
      </c>
      <c r="N167" s="315">
        <v>0.15</v>
      </c>
      <c r="O167" s="315">
        <v>0.152</v>
      </c>
      <c r="P167" s="315">
        <v>0.17199999999999999</v>
      </c>
      <c r="Q167" s="316">
        <v>0.159</v>
      </c>
      <c r="R167" s="385">
        <v>0.17699999999999999</v>
      </c>
      <c r="S167" s="317">
        <v>0.17499999999999999</v>
      </c>
      <c r="T167" s="434">
        <v>0.16500000000000001</v>
      </c>
    </row>
    <row r="168" spans="2:20" ht="30" customHeight="1">
      <c r="B168" s="879" t="s">
        <v>164</v>
      </c>
      <c r="C168" s="923"/>
      <c r="D168" s="923"/>
      <c r="E168" s="318">
        <v>5861</v>
      </c>
      <c r="F168" s="303">
        <v>6009</v>
      </c>
      <c r="G168" s="319">
        <v>11870</v>
      </c>
      <c r="H168" s="319">
        <v>5937</v>
      </c>
      <c r="I168" s="320">
        <v>17807</v>
      </c>
      <c r="J168" s="388">
        <v>6892</v>
      </c>
      <c r="K168" s="321">
        <v>12829</v>
      </c>
      <c r="L168" s="451">
        <v>24699</v>
      </c>
      <c r="M168" s="389">
        <v>6272</v>
      </c>
      <c r="N168" s="319">
        <v>7090</v>
      </c>
      <c r="O168" s="319">
        <v>13362</v>
      </c>
      <c r="P168" s="319">
        <v>7905</v>
      </c>
      <c r="Q168" s="320">
        <v>21267</v>
      </c>
      <c r="R168" s="388">
        <v>9004</v>
      </c>
      <c r="S168" s="321">
        <v>16909</v>
      </c>
      <c r="T168" s="390">
        <v>30271</v>
      </c>
    </row>
    <row r="169" spans="2:20" ht="30" customHeight="1">
      <c r="B169" s="897" t="s">
        <v>185</v>
      </c>
      <c r="C169" s="932"/>
      <c r="D169" s="932"/>
      <c r="E169" s="323">
        <v>788</v>
      </c>
      <c r="F169" s="324">
        <v>2694</v>
      </c>
      <c r="G169" s="324">
        <v>3482</v>
      </c>
      <c r="H169" s="324">
        <v>3104</v>
      </c>
      <c r="I169" s="325">
        <v>6586</v>
      </c>
      <c r="J169" s="391">
        <v>5897</v>
      </c>
      <c r="K169" s="326">
        <v>9001</v>
      </c>
      <c r="L169" s="452">
        <v>12483</v>
      </c>
      <c r="M169" s="392">
        <v>1527</v>
      </c>
      <c r="N169" s="324">
        <v>2650</v>
      </c>
      <c r="O169" s="324">
        <v>4177</v>
      </c>
      <c r="P169" s="324">
        <v>3561</v>
      </c>
      <c r="Q169" s="325">
        <v>7738</v>
      </c>
      <c r="R169" s="391">
        <v>6680</v>
      </c>
      <c r="S169" s="326">
        <v>10241</v>
      </c>
      <c r="T169" s="327">
        <v>14418</v>
      </c>
    </row>
    <row r="170" spans="2:20" ht="30" customHeight="1">
      <c r="B170" s="869" t="s">
        <v>166</v>
      </c>
      <c r="C170" s="933"/>
      <c r="D170" s="933"/>
      <c r="E170" s="439">
        <v>1.6512646424006204E-2</v>
      </c>
      <c r="F170" s="329">
        <v>4.7467127295801458E-2</v>
      </c>
      <c r="G170" s="329">
        <v>3.3334609787853256E-2</v>
      </c>
      <c r="H170" s="329">
        <v>5.6008661133164925E-2</v>
      </c>
      <c r="I170" s="330">
        <v>4.1194425679901926E-2</v>
      </c>
      <c r="J170" s="393">
        <v>7.7755801687763706E-2</v>
      </c>
      <c r="K170" s="331">
        <v>6.8573822946823099E-2</v>
      </c>
      <c r="L170" s="453">
        <v>5.2957796670569671E-2</v>
      </c>
      <c r="M170" s="454">
        <v>0.03</v>
      </c>
      <c r="N170" s="329">
        <v>4.1000000000000002E-2</v>
      </c>
      <c r="O170" s="329">
        <v>3.5999999999999997E-2</v>
      </c>
      <c r="P170" s="329">
        <v>5.2999999999999999E-2</v>
      </c>
      <c r="Q170" s="330">
        <v>4.2999999999999997E-2</v>
      </c>
      <c r="R170" s="393">
        <v>7.5999999999999998E-2</v>
      </c>
      <c r="S170" s="331">
        <v>6.6000000000000003E-2</v>
      </c>
      <c r="T170" s="332">
        <v>5.2999999999999999E-2</v>
      </c>
    </row>
    <row r="171" spans="2:20" ht="30" customHeight="1">
      <c r="B171" s="897" t="s">
        <v>186</v>
      </c>
      <c r="C171" s="932"/>
      <c r="D171" s="932"/>
      <c r="E171" s="333">
        <v>637</v>
      </c>
      <c r="F171" s="325">
        <v>2702</v>
      </c>
      <c r="G171" s="325">
        <v>3339</v>
      </c>
      <c r="H171" s="325">
        <v>3119</v>
      </c>
      <c r="I171" s="325">
        <v>6458</v>
      </c>
      <c r="J171" s="397">
        <v>5724</v>
      </c>
      <c r="K171" s="334">
        <v>8843</v>
      </c>
      <c r="L171" s="455">
        <v>12182</v>
      </c>
      <c r="M171" s="398">
        <v>1526</v>
      </c>
      <c r="N171" s="325">
        <v>2708</v>
      </c>
      <c r="O171" s="325">
        <v>4234</v>
      </c>
      <c r="P171" s="325">
        <v>3673</v>
      </c>
      <c r="Q171" s="397">
        <v>7907</v>
      </c>
      <c r="R171" s="391">
        <v>6627</v>
      </c>
      <c r="S171" s="326">
        <v>10300</v>
      </c>
      <c r="T171" s="327">
        <v>14534</v>
      </c>
    </row>
    <row r="172" spans="2:20" ht="30" customHeight="1">
      <c r="B172" s="869" t="s">
        <v>168</v>
      </c>
      <c r="C172" s="933"/>
      <c r="D172" s="933"/>
      <c r="E172" s="440">
        <v>1.2999999999999999E-2</v>
      </c>
      <c r="F172" s="330">
        <v>4.8000000000000001E-2</v>
      </c>
      <c r="G172" s="330">
        <v>3.2000000000000001E-2</v>
      </c>
      <c r="H172" s="330">
        <v>5.6000000000000001E-2</v>
      </c>
      <c r="I172" s="330">
        <v>0.04</v>
      </c>
      <c r="J172" s="399">
        <v>7.5474683544303797E-2</v>
      </c>
      <c r="K172" s="336">
        <v>6.7370105134846869E-2</v>
      </c>
      <c r="L172" s="456">
        <v>5.168083626058477E-2</v>
      </c>
      <c r="M172" s="457">
        <v>0.03</v>
      </c>
      <c r="N172" s="330">
        <v>4.2000000000000003E-2</v>
      </c>
      <c r="O172" s="330">
        <v>3.6999999999999998E-2</v>
      </c>
      <c r="P172" s="330">
        <v>5.5E-2</v>
      </c>
      <c r="Q172" s="399">
        <v>4.2999999999999997E-2</v>
      </c>
      <c r="R172" s="393">
        <v>7.4999999999999997E-2</v>
      </c>
      <c r="S172" s="331">
        <v>6.6000000000000003E-2</v>
      </c>
      <c r="T172" s="396">
        <v>5.3999999999999999E-2</v>
      </c>
    </row>
    <row r="173" spans="2:20" ht="30" customHeight="1">
      <c r="B173" s="338"/>
      <c r="C173" s="872" t="s">
        <v>169</v>
      </c>
      <c r="D173" s="934"/>
      <c r="E173" s="458">
        <v>0</v>
      </c>
      <c r="F173" s="340">
        <v>0</v>
      </c>
      <c r="G173" s="340">
        <v>0</v>
      </c>
      <c r="H173" s="340">
        <v>0</v>
      </c>
      <c r="I173" s="340">
        <v>0</v>
      </c>
      <c r="J173" s="401">
        <v>0</v>
      </c>
      <c r="K173" s="341">
        <v>0</v>
      </c>
      <c r="L173" s="459">
        <v>0</v>
      </c>
      <c r="M173" s="402">
        <v>477</v>
      </c>
      <c r="N173" s="340">
        <v>0</v>
      </c>
      <c r="O173" s="340">
        <v>477</v>
      </c>
      <c r="P173" s="340">
        <v>171</v>
      </c>
      <c r="Q173" s="340">
        <v>648</v>
      </c>
      <c r="R173" s="405">
        <v>0</v>
      </c>
      <c r="S173" s="435">
        <v>171</v>
      </c>
      <c r="T173" s="407">
        <v>648</v>
      </c>
    </row>
    <row r="174" spans="2:20" ht="30" customHeight="1">
      <c r="B174" s="343"/>
      <c r="C174" s="874" t="s">
        <v>170</v>
      </c>
      <c r="D174" s="922"/>
      <c r="E174" s="344">
        <v>0</v>
      </c>
      <c r="F174" s="345">
        <v>0</v>
      </c>
      <c r="G174" s="345">
        <v>0</v>
      </c>
      <c r="H174" s="345">
        <v>165</v>
      </c>
      <c r="I174" s="345">
        <v>165</v>
      </c>
      <c r="J174" s="408">
        <v>0</v>
      </c>
      <c r="K174" s="346">
        <v>165</v>
      </c>
      <c r="L174" s="460">
        <v>165</v>
      </c>
      <c r="M174" s="409">
        <v>369</v>
      </c>
      <c r="N174" s="345">
        <v>0</v>
      </c>
      <c r="O174" s="345">
        <v>369</v>
      </c>
      <c r="P174" s="345">
        <v>445</v>
      </c>
      <c r="Q174" s="345">
        <v>814</v>
      </c>
      <c r="R174" s="411">
        <v>55</v>
      </c>
      <c r="S174" s="436">
        <v>500</v>
      </c>
      <c r="T174" s="413">
        <v>869</v>
      </c>
    </row>
    <row r="175" spans="2:20" ht="30" customHeight="1">
      <c r="B175" s="876" t="s">
        <v>171</v>
      </c>
      <c r="C175" s="877"/>
      <c r="D175" s="878"/>
      <c r="E175" s="350">
        <v>0</v>
      </c>
      <c r="F175" s="348">
        <v>0</v>
      </c>
      <c r="G175" s="348">
        <v>0</v>
      </c>
      <c r="H175" s="348">
        <v>-165</v>
      </c>
      <c r="I175" s="348">
        <v>-165</v>
      </c>
      <c r="J175" s="320">
        <v>0</v>
      </c>
      <c r="K175" s="414">
        <v>-165</v>
      </c>
      <c r="L175" s="461">
        <v>-165</v>
      </c>
      <c r="M175" s="415">
        <v>108</v>
      </c>
      <c r="N175" s="348">
        <v>0</v>
      </c>
      <c r="O175" s="348">
        <v>108</v>
      </c>
      <c r="P175" s="348">
        <v>-274</v>
      </c>
      <c r="Q175" s="348">
        <v>-166</v>
      </c>
      <c r="R175" s="319">
        <v>-55</v>
      </c>
      <c r="S175" s="321">
        <v>-329</v>
      </c>
      <c r="T175" s="390">
        <v>-221</v>
      </c>
    </row>
    <row r="176" spans="2:20" ht="30" customHeight="1">
      <c r="B176" s="879" t="s">
        <v>191</v>
      </c>
      <c r="C176" s="923"/>
      <c r="D176" s="923"/>
      <c r="E176" s="350">
        <v>637</v>
      </c>
      <c r="F176" s="320">
        <v>2702</v>
      </c>
      <c r="G176" s="320">
        <v>3339</v>
      </c>
      <c r="H176" s="320">
        <v>2953</v>
      </c>
      <c r="I176" s="320">
        <v>6292</v>
      </c>
      <c r="J176" s="417">
        <v>5724</v>
      </c>
      <c r="K176" s="349">
        <v>8677</v>
      </c>
      <c r="L176" s="461">
        <v>12016</v>
      </c>
      <c r="M176" s="415">
        <v>1634</v>
      </c>
      <c r="N176" s="320">
        <v>2708</v>
      </c>
      <c r="O176" s="320">
        <v>4342</v>
      </c>
      <c r="P176" s="320">
        <v>3399</v>
      </c>
      <c r="Q176" s="320">
        <v>7741</v>
      </c>
      <c r="R176" s="388">
        <v>6572</v>
      </c>
      <c r="S176" s="321">
        <v>9971</v>
      </c>
      <c r="T176" s="390">
        <v>14313</v>
      </c>
    </row>
    <row r="177" spans="1:20" ht="30" customHeight="1">
      <c r="B177" s="879" t="s">
        <v>173</v>
      </c>
      <c r="C177" s="923"/>
      <c r="D177" s="923"/>
      <c r="E177" s="350">
        <v>272</v>
      </c>
      <c r="F177" s="320">
        <v>1035</v>
      </c>
      <c r="G177" s="320">
        <v>1307</v>
      </c>
      <c r="H177" s="320">
        <v>1138</v>
      </c>
      <c r="I177" s="320">
        <v>2445</v>
      </c>
      <c r="J177" s="417">
        <v>2246</v>
      </c>
      <c r="K177" s="349">
        <v>3384</v>
      </c>
      <c r="L177" s="461">
        <v>4691</v>
      </c>
      <c r="M177" s="415">
        <v>568</v>
      </c>
      <c r="N177" s="320">
        <v>1041</v>
      </c>
      <c r="O177" s="320">
        <v>1609</v>
      </c>
      <c r="P177" s="320">
        <v>1256</v>
      </c>
      <c r="Q177" s="320">
        <v>2865</v>
      </c>
      <c r="R177" s="419">
        <v>3013</v>
      </c>
      <c r="S177" s="321">
        <v>4269</v>
      </c>
      <c r="T177" s="390">
        <v>5878</v>
      </c>
    </row>
    <row r="178" spans="1:20" ht="30" customHeight="1">
      <c r="B178" s="879" t="s">
        <v>192</v>
      </c>
      <c r="C178" s="923"/>
      <c r="D178" s="923"/>
      <c r="E178" s="350">
        <v>15</v>
      </c>
      <c r="F178" s="320">
        <v>9</v>
      </c>
      <c r="G178" s="320">
        <v>24</v>
      </c>
      <c r="H178" s="320">
        <v>18</v>
      </c>
      <c r="I178" s="320">
        <v>42</v>
      </c>
      <c r="J178" s="417">
        <v>36</v>
      </c>
      <c r="K178" s="349">
        <v>54</v>
      </c>
      <c r="L178" s="461">
        <v>78</v>
      </c>
      <c r="M178" s="415">
        <v>17</v>
      </c>
      <c r="N178" s="320">
        <v>33</v>
      </c>
      <c r="O178" s="320">
        <v>50</v>
      </c>
      <c r="P178" s="320">
        <v>27</v>
      </c>
      <c r="Q178" s="320">
        <v>77</v>
      </c>
      <c r="R178" s="388">
        <v>101</v>
      </c>
      <c r="S178" s="321">
        <v>128</v>
      </c>
      <c r="T178" s="390">
        <v>178</v>
      </c>
    </row>
    <row r="179" spans="1:20" ht="30" customHeight="1">
      <c r="B179" s="885" t="s">
        <v>193</v>
      </c>
      <c r="C179" s="924"/>
      <c r="D179" s="924"/>
      <c r="E179" s="351">
        <v>349</v>
      </c>
      <c r="F179" s="352">
        <v>1658</v>
      </c>
      <c r="G179" s="352">
        <v>2007</v>
      </c>
      <c r="H179" s="352">
        <v>1797</v>
      </c>
      <c r="I179" s="352">
        <v>3804</v>
      </c>
      <c r="J179" s="420">
        <v>3442</v>
      </c>
      <c r="K179" s="353">
        <v>5239</v>
      </c>
      <c r="L179" s="462">
        <v>7246</v>
      </c>
      <c r="M179" s="421">
        <v>1048</v>
      </c>
      <c r="N179" s="352">
        <v>1634</v>
      </c>
      <c r="O179" s="352">
        <v>2682</v>
      </c>
      <c r="P179" s="352">
        <v>2116</v>
      </c>
      <c r="Q179" s="352">
        <v>4798</v>
      </c>
      <c r="R179" s="423">
        <v>3459</v>
      </c>
      <c r="S179" s="437">
        <v>5575</v>
      </c>
      <c r="T179" s="425">
        <v>8257</v>
      </c>
    </row>
    <row r="180" spans="1:20" ht="30" customHeight="1" thickBot="1">
      <c r="B180" s="866" t="s">
        <v>194</v>
      </c>
      <c r="C180" s="935"/>
      <c r="D180" s="935"/>
      <c r="E180" s="441">
        <v>7.0000000000000001E-3</v>
      </c>
      <c r="F180" s="356">
        <v>2.9000000000000001E-2</v>
      </c>
      <c r="G180" s="356">
        <v>1.9E-2</v>
      </c>
      <c r="H180" s="356">
        <v>3.2000000000000001E-2</v>
      </c>
      <c r="I180" s="356">
        <v>2.4E-2</v>
      </c>
      <c r="J180" s="426">
        <v>4.538502109704641E-2</v>
      </c>
      <c r="K180" s="357">
        <v>3.9913149474325768E-2</v>
      </c>
      <c r="L180" s="463">
        <v>3.074038249418792E-2</v>
      </c>
      <c r="M180" s="464">
        <v>2.1000000000000001E-2</v>
      </c>
      <c r="N180" s="356">
        <v>2.5000000000000001E-2</v>
      </c>
      <c r="O180" s="356">
        <v>2.3E-2</v>
      </c>
      <c r="P180" s="429">
        <v>3.2000000000000001E-2</v>
      </c>
      <c r="Q180" s="356">
        <v>2.5999999999999999E-2</v>
      </c>
      <c r="R180" s="430">
        <v>3.9E-2</v>
      </c>
      <c r="S180" s="438">
        <v>3.5999999999999997E-2</v>
      </c>
      <c r="T180" s="432">
        <v>3.1E-2</v>
      </c>
    </row>
    <row r="181" spans="1:20" ht="15" customHeight="1">
      <c r="A181" s="359"/>
      <c r="B181" s="360"/>
      <c r="C181" s="361"/>
      <c r="D181" s="361"/>
      <c r="E181" s="362"/>
      <c r="F181" s="362"/>
      <c r="G181" s="362"/>
      <c r="H181" s="363"/>
      <c r="I181" s="362"/>
      <c r="J181" s="362"/>
      <c r="K181" s="362"/>
      <c r="L181" s="362"/>
      <c r="M181" s="362"/>
      <c r="N181" s="362"/>
      <c r="O181" s="362"/>
      <c r="P181" s="362"/>
      <c r="Q181" s="362"/>
      <c r="R181" s="362"/>
      <c r="S181" s="362"/>
      <c r="T181" s="362"/>
    </row>
    <row r="182" spans="1:20" ht="15" customHeight="1">
      <c r="A182" s="364"/>
      <c r="B182" s="284" t="s">
        <v>178</v>
      </c>
      <c r="F182" s="283" t="s">
        <v>195</v>
      </c>
    </row>
    <row r="183" spans="1:20" ht="15" customHeight="1">
      <c r="A183" s="364"/>
      <c r="B183" s="365" t="s">
        <v>4</v>
      </c>
      <c r="F183" s="445" t="s">
        <v>33</v>
      </c>
    </row>
    <row r="184" spans="1:20" ht="30" customHeight="1" thickBot="1">
      <c r="A184" s="364"/>
      <c r="B184" s="365"/>
    </row>
    <row r="185" spans="1:20" ht="40" customHeight="1" thickBot="1">
      <c r="B185" s="900" t="s">
        <v>148</v>
      </c>
      <c r="C185" s="925"/>
      <c r="D185" s="926"/>
      <c r="E185" s="927" t="s">
        <v>198</v>
      </c>
      <c r="F185" s="928"/>
      <c r="G185" s="928"/>
      <c r="H185" s="928"/>
      <c r="I185" s="928"/>
      <c r="J185" s="928"/>
      <c r="K185" s="928"/>
      <c r="L185" s="938" t="s">
        <v>150</v>
      </c>
      <c r="M185" s="908" t="s">
        <v>199</v>
      </c>
      <c r="N185" s="941"/>
      <c r="O185" s="941"/>
      <c r="P185" s="941"/>
      <c r="Q185" s="941"/>
      <c r="R185" s="941"/>
      <c r="S185" s="941"/>
      <c r="T185" s="905" t="s">
        <v>150</v>
      </c>
    </row>
    <row r="186" spans="1:20" ht="21" customHeight="1">
      <c r="B186" s="285"/>
      <c r="C186" s="286"/>
      <c r="D186" s="911" t="s">
        <v>151</v>
      </c>
      <c r="E186" s="913" t="s">
        <v>152</v>
      </c>
      <c r="F186" s="915" t="s">
        <v>153</v>
      </c>
      <c r="G186" s="915" t="s">
        <v>154</v>
      </c>
      <c r="H186" s="915" t="s">
        <v>155</v>
      </c>
      <c r="I186" s="915" t="s">
        <v>156</v>
      </c>
      <c r="J186" s="915" t="s">
        <v>157</v>
      </c>
      <c r="K186" s="917" t="s">
        <v>158</v>
      </c>
      <c r="L186" s="939"/>
      <c r="M186" s="919" t="s">
        <v>152</v>
      </c>
      <c r="N186" s="915" t="s">
        <v>153</v>
      </c>
      <c r="O186" s="915" t="s">
        <v>154</v>
      </c>
      <c r="P186" s="915" t="s">
        <v>155</v>
      </c>
      <c r="Q186" s="915" t="s">
        <v>156</v>
      </c>
      <c r="R186" s="915" t="s">
        <v>157</v>
      </c>
      <c r="S186" s="917" t="s">
        <v>158</v>
      </c>
      <c r="T186" s="909"/>
    </row>
    <row r="187" spans="1:20" ht="21" customHeight="1" thickBot="1">
      <c r="B187" s="287"/>
      <c r="C187" s="288"/>
      <c r="D187" s="912"/>
      <c r="E187" s="914"/>
      <c r="F187" s="916"/>
      <c r="G187" s="916"/>
      <c r="H187" s="916"/>
      <c r="I187" s="916"/>
      <c r="J187" s="916"/>
      <c r="K187" s="918"/>
      <c r="L187" s="940"/>
      <c r="M187" s="920"/>
      <c r="N187" s="916"/>
      <c r="O187" s="916"/>
      <c r="P187" s="916"/>
      <c r="Q187" s="916"/>
      <c r="R187" s="916"/>
      <c r="S187" s="918"/>
      <c r="T187" s="910"/>
    </row>
    <row r="188" spans="1:20" ht="30" customHeight="1">
      <c r="B188" s="876" t="s">
        <v>159</v>
      </c>
      <c r="C188" s="929"/>
      <c r="D188" s="929"/>
      <c r="E188" s="289">
        <v>54541</v>
      </c>
      <c r="F188" s="290">
        <v>52478</v>
      </c>
      <c r="G188" s="290">
        <v>107019</v>
      </c>
      <c r="H188" s="291">
        <v>47077</v>
      </c>
      <c r="I188" s="291">
        <v>154096</v>
      </c>
      <c r="J188" s="372">
        <v>58181</v>
      </c>
      <c r="K188" s="433">
        <v>105258</v>
      </c>
      <c r="L188" s="446">
        <v>212277</v>
      </c>
      <c r="M188" s="371">
        <v>51095</v>
      </c>
      <c r="N188" s="290">
        <v>56336</v>
      </c>
      <c r="O188" s="290">
        <v>107431</v>
      </c>
      <c r="P188" s="291">
        <v>46660</v>
      </c>
      <c r="Q188" s="291">
        <v>154091</v>
      </c>
      <c r="R188" s="372">
        <v>61282</v>
      </c>
      <c r="S188" s="433">
        <v>107942</v>
      </c>
      <c r="T188" s="373">
        <v>215373</v>
      </c>
    </row>
    <row r="189" spans="1:20" ht="30" customHeight="1">
      <c r="B189" s="882" t="s">
        <v>160</v>
      </c>
      <c r="C189" s="880"/>
      <c r="D189" s="880"/>
      <c r="E189" s="296">
        <v>42072</v>
      </c>
      <c r="F189" s="297">
        <v>56121</v>
      </c>
      <c r="G189" s="297">
        <v>98193</v>
      </c>
      <c r="H189" s="297">
        <v>54387</v>
      </c>
      <c r="I189" s="297">
        <v>152580</v>
      </c>
      <c r="J189" s="374">
        <v>65368</v>
      </c>
      <c r="K189" s="375">
        <v>119755</v>
      </c>
      <c r="L189" s="447">
        <v>217948</v>
      </c>
      <c r="M189" s="376">
        <v>39827</v>
      </c>
      <c r="N189" s="297">
        <v>50988</v>
      </c>
      <c r="O189" s="297">
        <v>90815</v>
      </c>
      <c r="P189" s="297">
        <v>49274</v>
      </c>
      <c r="Q189" s="297">
        <v>140089</v>
      </c>
      <c r="R189" s="374">
        <v>64569</v>
      </c>
      <c r="S189" s="375">
        <v>113843</v>
      </c>
      <c r="T189" s="301">
        <v>204658</v>
      </c>
    </row>
    <row r="190" spans="1:20" ht="30" customHeight="1">
      <c r="B190" s="879" t="s">
        <v>161</v>
      </c>
      <c r="C190" s="923"/>
      <c r="D190" s="923"/>
      <c r="E190" s="302">
        <v>36276</v>
      </c>
      <c r="F190" s="303">
        <v>47927</v>
      </c>
      <c r="G190" s="303">
        <v>84203</v>
      </c>
      <c r="H190" s="303">
        <v>46105</v>
      </c>
      <c r="I190" s="303">
        <v>130308</v>
      </c>
      <c r="J190" s="377">
        <v>54508</v>
      </c>
      <c r="K190" s="378">
        <v>100613</v>
      </c>
      <c r="L190" s="448">
        <v>184816</v>
      </c>
      <c r="M190" s="379">
        <v>34295</v>
      </c>
      <c r="N190" s="303">
        <v>43186</v>
      </c>
      <c r="O190" s="303">
        <v>77481</v>
      </c>
      <c r="P190" s="303">
        <v>42099</v>
      </c>
      <c r="Q190" s="303">
        <v>119580</v>
      </c>
      <c r="R190" s="377">
        <v>52998</v>
      </c>
      <c r="S190" s="378">
        <v>95097</v>
      </c>
      <c r="T190" s="380">
        <v>172578</v>
      </c>
    </row>
    <row r="191" spans="1:20" ht="30" customHeight="1">
      <c r="B191" s="891" t="s">
        <v>162</v>
      </c>
      <c r="C191" s="930"/>
      <c r="D191" s="930"/>
      <c r="E191" s="308">
        <v>5796</v>
      </c>
      <c r="F191" s="309">
        <v>8193</v>
      </c>
      <c r="G191" s="309">
        <v>13989</v>
      </c>
      <c r="H191" s="309">
        <v>8283</v>
      </c>
      <c r="I191" s="309">
        <v>22272</v>
      </c>
      <c r="J191" s="381">
        <v>10860</v>
      </c>
      <c r="K191" s="382">
        <v>19143</v>
      </c>
      <c r="L191" s="449">
        <v>33132</v>
      </c>
      <c r="M191" s="383">
        <v>5531</v>
      </c>
      <c r="N191" s="309">
        <v>7802</v>
      </c>
      <c r="O191" s="309">
        <v>13333</v>
      </c>
      <c r="P191" s="309">
        <v>7176</v>
      </c>
      <c r="Q191" s="309">
        <v>20509</v>
      </c>
      <c r="R191" s="381">
        <v>11570</v>
      </c>
      <c r="S191" s="382">
        <v>18746</v>
      </c>
      <c r="T191" s="384">
        <v>32079</v>
      </c>
    </row>
    <row r="192" spans="1:20" ht="30" customHeight="1">
      <c r="B192" s="894" t="s">
        <v>163</v>
      </c>
      <c r="C192" s="931"/>
      <c r="D192" s="931"/>
      <c r="E192" s="314">
        <v>0.13776383342840845</v>
      </c>
      <c r="F192" s="315">
        <v>0.14599073414112615</v>
      </c>
      <c r="G192" s="315">
        <v>0.14246433045125417</v>
      </c>
      <c r="H192" s="315">
        <v>0.15227903726993583</v>
      </c>
      <c r="I192" s="315">
        <v>0.14596932756586709</v>
      </c>
      <c r="J192" s="385">
        <v>0.16613633582180884</v>
      </c>
      <c r="K192" s="317">
        <v>0.1598513631998664</v>
      </c>
      <c r="L192" s="450">
        <v>0.15201791252959421</v>
      </c>
      <c r="M192" s="386">
        <v>0.13887563713058981</v>
      </c>
      <c r="N192" s="315">
        <v>0.153</v>
      </c>
      <c r="O192" s="315">
        <v>0.14681495347684853</v>
      </c>
      <c r="P192" s="315">
        <v>0.14561727518113368</v>
      </c>
      <c r="Q192" s="315">
        <v>0.14639978870575135</v>
      </c>
      <c r="R192" s="385">
        <v>0.17918815530672613</v>
      </c>
      <c r="S192" s="317">
        <v>0.16466537248667024</v>
      </c>
      <c r="T192" s="434">
        <v>0.15674442240225156</v>
      </c>
    </row>
    <row r="193" spans="2:20" ht="30" customHeight="1">
      <c r="B193" s="879" t="s">
        <v>164</v>
      </c>
      <c r="C193" s="923"/>
      <c r="D193" s="923"/>
      <c r="E193" s="318">
        <v>5461</v>
      </c>
      <c r="F193" s="319">
        <v>5459</v>
      </c>
      <c r="G193" s="319">
        <v>10920</v>
      </c>
      <c r="H193" s="319">
        <v>5535</v>
      </c>
      <c r="I193" s="319">
        <v>16455</v>
      </c>
      <c r="J193" s="388">
        <v>5842</v>
      </c>
      <c r="K193" s="321">
        <v>11377</v>
      </c>
      <c r="L193" s="451">
        <v>22297</v>
      </c>
      <c r="M193" s="389">
        <v>5380</v>
      </c>
      <c r="N193" s="319">
        <v>5586</v>
      </c>
      <c r="O193" s="319">
        <v>10966</v>
      </c>
      <c r="P193" s="319">
        <v>5648</v>
      </c>
      <c r="Q193" s="319">
        <v>16614</v>
      </c>
      <c r="R193" s="388">
        <v>5718</v>
      </c>
      <c r="S193" s="321">
        <v>11366</v>
      </c>
      <c r="T193" s="390">
        <v>22332</v>
      </c>
    </row>
    <row r="194" spans="2:20" ht="30" customHeight="1">
      <c r="B194" s="897" t="s">
        <v>185</v>
      </c>
      <c r="C194" s="932"/>
      <c r="D194" s="932"/>
      <c r="E194" s="323">
        <v>334</v>
      </c>
      <c r="F194" s="324">
        <v>2735</v>
      </c>
      <c r="G194" s="324">
        <v>3069</v>
      </c>
      <c r="H194" s="324">
        <v>2747</v>
      </c>
      <c r="I194" s="324">
        <v>5816</v>
      </c>
      <c r="J194" s="391">
        <v>5019</v>
      </c>
      <c r="K194" s="326">
        <v>7766</v>
      </c>
      <c r="L194" s="452">
        <v>10835</v>
      </c>
      <c r="M194" s="392">
        <v>151</v>
      </c>
      <c r="N194" s="324">
        <v>2216</v>
      </c>
      <c r="O194" s="324">
        <v>2367</v>
      </c>
      <c r="P194" s="324">
        <v>1527</v>
      </c>
      <c r="Q194" s="324">
        <v>3894</v>
      </c>
      <c r="R194" s="391">
        <v>5853</v>
      </c>
      <c r="S194" s="326">
        <v>7380</v>
      </c>
      <c r="T194" s="327">
        <v>9747</v>
      </c>
    </row>
    <row r="195" spans="2:20" ht="30" customHeight="1">
      <c r="B195" s="869" t="s">
        <v>166</v>
      </c>
      <c r="C195" s="933"/>
      <c r="D195" s="933"/>
      <c r="E195" s="439">
        <v>7.9387716295873743E-3</v>
      </c>
      <c r="F195" s="329">
        <v>4.8717034925160371E-2</v>
      </c>
      <c r="G195" s="329">
        <v>3.1254773761877117E-2</v>
      </c>
      <c r="H195" s="329">
        <v>5.0508393549929212E-2</v>
      </c>
      <c r="I195" s="329">
        <v>3.8117708742954517E-2</v>
      </c>
      <c r="J195" s="393">
        <v>7.6780687798311098E-2</v>
      </c>
      <c r="K195" s="331">
        <v>6.4849066844808151E-2</v>
      </c>
      <c r="L195" s="453">
        <v>4.9713693174518694E-2</v>
      </c>
      <c r="M195" s="454">
        <v>3.7913977954653877E-3</v>
      </c>
      <c r="N195" s="329">
        <v>4.34612065584059E-2</v>
      </c>
      <c r="O195" s="329">
        <v>2.6063976215382922E-2</v>
      </c>
      <c r="P195" s="329">
        <v>3.0990603373044059E-2</v>
      </c>
      <c r="Q195" s="329">
        <v>2.7796615009029975E-2</v>
      </c>
      <c r="R195" s="393">
        <v>9.0647214607629048E-2</v>
      </c>
      <c r="S195" s="331">
        <v>6.4826120183059124E-2</v>
      </c>
      <c r="T195" s="332">
        <v>4.7625795229113935E-2</v>
      </c>
    </row>
    <row r="196" spans="2:20" ht="30" customHeight="1">
      <c r="B196" s="897" t="s">
        <v>186</v>
      </c>
      <c r="C196" s="932"/>
      <c r="D196" s="932"/>
      <c r="E196" s="333">
        <v>309</v>
      </c>
      <c r="F196" s="325">
        <v>2650</v>
      </c>
      <c r="G196" s="325">
        <v>2959</v>
      </c>
      <c r="H196" s="325">
        <v>2748</v>
      </c>
      <c r="I196" s="325">
        <v>5707</v>
      </c>
      <c r="J196" s="397">
        <v>5085</v>
      </c>
      <c r="K196" s="334">
        <v>7833</v>
      </c>
      <c r="L196" s="455">
        <v>10792</v>
      </c>
      <c r="M196" s="398">
        <v>123</v>
      </c>
      <c r="N196" s="325">
        <v>2213</v>
      </c>
      <c r="O196" s="325">
        <v>2336</v>
      </c>
      <c r="P196" s="325">
        <v>1538</v>
      </c>
      <c r="Q196" s="325">
        <v>3874</v>
      </c>
      <c r="R196" s="397">
        <v>5505</v>
      </c>
      <c r="S196" s="334">
        <v>7043</v>
      </c>
      <c r="T196" s="335">
        <v>9379</v>
      </c>
    </row>
    <row r="197" spans="2:20" ht="30" customHeight="1">
      <c r="B197" s="869" t="s">
        <v>168</v>
      </c>
      <c r="C197" s="933"/>
      <c r="D197" s="933"/>
      <c r="E197" s="440">
        <v>7.0000000000000001E-3</v>
      </c>
      <c r="F197" s="330">
        <v>4.7E-2</v>
      </c>
      <c r="G197" s="330">
        <v>0.03</v>
      </c>
      <c r="H197" s="330">
        <v>5.0912901980252633E-2</v>
      </c>
      <c r="I197" s="330">
        <v>3.6999999999999998E-2</v>
      </c>
      <c r="J197" s="399">
        <v>7.8E-2</v>
      </c>
      <c r="K197" s="336">
        <v>6.5000000000000002E-2</v>
      </c>
      <c r="L197" s="456">
        <v>5.0154165213720701E-2</v>
      </c>
      <c r="M197" s="457">
        <v>3.0000000000000001E-3</v>
      </c>
      <c r="N197" s="330">
        <v>4.2999999999999997E-2</v>
      </c>
      <c r="O197" s="330">
        <v>2.5999999999999999E-2</v>
      </c>
      <c r="P197" s="330">
        <v>3.1E-2</v>
      </c>
      <c r="Q197" s="330">
        <v>2.8000000000000001E-2</v>
      </c>
      <c r="R197" s="399">
        <v>8.4854961359166162E-2</v>
      </c>
      <c r="S197" s="336">
        <v>6.2269968289662081E-2</v>
      </c>
      <c r="T197" s="337">
        <v>4.5999999999999999E-2</v>
      </c>
    </row>
    <row r="198" spans="2:20" ht="30" customHeight="1">
      <c r="B198" s="338"/>
      <c r="C198" s="872" t="s">
        <v>169</v>
      </c>
      <c r="D198" s="934"/>
      <c r="E198" s="458">
        <v>0</v>
      </c>
      <c r="F198" s="340">
        <v>0</v>
      </c>
      <c r="G198" s="340">
        <v>0</v>
      </c>
      <c r="H198" s="340">
        <v>0</v>
      </c>
      <c r="I198" s="340">
        <v>0</v>
      </c>
      <c r="J198" s="401">
        <v>0</v>
      </c>
      <c r="K198" s="341">
        <v>0</v>
      </c>
      <c r="L198" s="459">
        <v>0</v>
      </c>
      <c r="M198" s="402">
        <v>0</v>
      </c>
      <c r="N198" s="340">
        <v>0</v>
      </c>
      <c r="O198" s="340">
        <v>0</v>
      </c>
      <c r="P198" s="340">
        <v>0</v>
      </c>
      <c r="Q198" s="340">
        <v>0</v>
      </c>
      <c r="R198" s="401">
        <v>0</v>
      </c>
      <c r="S198" s="341">
        <v>0</v>
      </c>
      <c r="T198" s="443">
        <v>0</v>
      </c>
    </row>
    <row r="199" spans="2:20" ht="30" customHeight="1">
      <c r="B199" s="343"/>
      <c r="C199" s="874" t="s">
        <v>170</v>
      </c>
      <c r="D199" s="922"/>
      <c r="E199" s="344">
        <v>543</v>
      </c>
      <c r="F199" s="345">
        <v>1403</v>
      </c>
      <c r="G199" s="345">
        <v>1946</v>
      </c>
      <c r="H199" s="345">
        <v>0</v>
      </c>
      <c r="I199" s="345">
        <v>1946</v>
      </c>
      <c r="J199" s="408">
        <v>649</v>
      </c>
      <c r="K199" s="346">
        <v>649</v>
      </c>
      <c r="L199" s="460">
        <v>2595</v>
      </c>
      <c r="M199" s="409">
        <v>0</v>
      </c>
      <c r="N199" s="345">
        <v>0</v>
      </c>
      <c r="O199" s="345">
        <v>0</v>
      </c>
      <c r="P199" s="345">
        <v>0</v>
      </c>
      <c r="Q199" s="345">
        <v>0</v>
      </c>
      <c r="R199" s="408">
        <v>0</v>
      </c>
      <c r="S199" s="346">
        <v>0</v>
      </c>
      <c r="T199" s="444">
        <v>0</v>
      </c>
    </row>
    <row r="200" spans="2:20" ht="30" customHeight="1">
      <c r="B200" s="876" t="s">
        <v>171</v>
      </c>
      <c r="C200" s="877"/>
      <c r="D200" s="878"/>
      <c r="E200" s="350">
        <v>-543</v>
      </c>
      <c r="F200" s="348">
        <v>-1403</v>
      </c>
      <c r="G200" s="348">
        <v>-1946</v>
      </c>
      <c r="H200" s="348">
        <v>0</v>
      </c>
      <c r="I200" s="348">
        <v>-1946</v>
      </c>
      <c r="J200" s="320">
        <v>-649</v>
      </c>
      <c r="K200" s="414">
        <v>-649</v>
      </c>
      <c r="L200" s="461">
        <v>-2595</v>
      </c>
      <c r="M200" s="415">
        <v>0</v>
      </c>
      <c r="N200" s="348">
        <v>0</v>
      </c>
      <c r="O200" s="348">
        <v>0</v>
      </c>
      <c r="P200" s="348">
        <v>0</v>
      </c>
      <c r="Q200" s="348">
        <v>0</v>
      </c>
      <c r="R200" s="320">
        <v>0</v>
      </c>
      <c r="S200" s="349">
        <v>0</v>
      </c>
      <c r="T200" s="414">
        <v>0</v>
      </c>
    </row>
    <row r="201" spans="2:20" ht="30" customHeight="1">
      <c r="B201" s="879" t="s">
        <v>191</v>
      </c>
      <c r="C201" s="923"/>
      <c r="D201" s="923"/>
      <c r="E201" s="350">
        <v>-234</v>
      </c>
      <c r="F201" s="320">
        <v>1246</v>
      </c>
      <c r="G201" s="320">
        <v>1012</v>
      </c>
      <c r="H201" s="320">
        <v>2748</v>
      </c>
      <c r="I201" s="320">
        <v>3760</v>
      </c>
      <c r="J201" s="417">
        <v>4436</v>
      </c>
      <c r="K201" s="349">
        <v>7184</v>
      </c>
      <c r="L201" s="461">
        <v>8196</v>
      </c>
      <c r="M201" s="415">
        <v>123</v>
      </c>
      <c r="N201" s="320">
        <v>2213</v>
      </c>
      <c r="O201" s="320">
        <v>2336</v>
      </c>
      <c r="P201" s="320">
        <v>1538</v>
      </c>
      <c r="Q201" s="320">
        <v>3874</v>
      </c>
      <c r="R201" s="417">
        <v>5505</v>
      </c>
      <c r="S201" s="349">
        <v>7043</v>
      </c>
      <c r="T201" s="414">
        <v>9379</v>
      </c>
    </row>
    <row r="202" spans="2:20" ht="30" customHeight="1">
      <c r="B202" s="879" t="s">
        <v>173</v>
      </c>
      <c r="C202" s="923"/>
      <c r="D202" s="923"/>
      <c r="E202" s="350">
        <v>-62</v>
      </c>
      <c r="F202" s="320">
        <v>631</v>
      </c>
      <c r="G202" s="320">
        <v>569</v>
      </c>
      <c r="H202" s="320">
        <v>1122</v>
      </c>
      <c r="I202" s="320">
        <v>1691</v>
      </c>
      <c r="J202" s="417">
        <v>2045</v>
      </c>
      <c r="K202" s="349">
        <v>3167</v>
      </c>
      <c r="L202" s="461">
        <v>3736</v>
      </c>
      <c r="M202" s="415">
        <v>67</v>
      </c>
      <c r="N202" s="320">
        <v>893</v>
      </c>
      <c r="O202" s="320">
        <v>960</v>
      </c>
      <c r="P202" s="320">
        <v>1753</v>
      </c>
      <c r="Q202" s="320">
        <v>2713</v>
      </c>
      <c r="R202" s="417">
        <v>2135</v>
      </c>
      <c r="S202" s="349">
        <v>3888</v>
      </c>
      <c r="T202" s="414">
        <v>4848</v>
      </c>
    </row>
    <row r="203" spans="2:20" ht="30" customHeight="1">
      <c r="B203" s="879" t="s">
        <v>192</v>
      </c>
      <c r="C203" s="923"/>
      <c r="D203" s="923"/>
      <c r="E203" s="350">
        <v>-33</v>
      </c>
      <c r="F203" s="320">
        <v>-39</v>
      </c>
      <c r="G203" s="320">
        <v>-72</v>
      </c>
      <c r="H203" s="320">
        <v>6</v>
      </c>
      <c r="I203" s="320">
        <v>-66</v>
      </c>
      <c r="J203" s="417">
        <v>-134</v>
      </c>
      <c r="K203" s="349">
        <v>-128</v>
      </c>
      <c r="L203" s="461">
        <v>-200</v>
      </c>
      <c r="M203" s="415">
        <v>-4</v>
      </c>
      <c r="N203" s="320">
        <v>20</v>
      </c>
      <c r="O203" s="320">
        <v>16</v>
      </c>
      <c r="P203" s="320">
        <v>7</v>
      </c>
      <c r="Q203" s="320">
        <v>23</v>
      </c>
      <c r="R203" s="417">
        <v>33</v>
      </c>
      <c r="S203" s="349">
        <v>40</v>
      </c>
      <c r="T203" s="414">
        <v>56</v>
      </c>
    </row>
    <row r="204" spans="2:20" ht="30" customHeight="1">
      <c r="B204" s="885" t="s">
        <v>193</v>
      </c>
      <c r="C204" s="924"/>
      <c r="D204" s="924"/>
      <c r="E204" s="351">
        <v>-138</v>
      </c>
      <c r="F204" s="352">
        <v>652</v>
      </c>
      <c r="G204" s="352">
        <v>514</v>
      </c>
      <c r="H204" s="352">
        <v>1621</v>
      </c>
      <c r="I204" s="352">
        <v>2135</v>
      </c>
      <c r="J204" s="420">
        <v>2525</v>
      </c>
      <c r="K204" s="353">
        <v>4146</v>
      </c>
      <c r="L204" s="462">
        <v>4660</v>
      </c>
      <c r="M204" s="421">
        <v>60</v>
      </c>
      <c r="N204" s="352">
        <v>1298</v>
      </c>
      <c r="O204" s="352">
        <v>1358</v>
      </c>
      <c r="P204" s="352">
        <v>-221</v>
      </c>
      <c r="Q204" s="352">
        <v>1137</v>
      </c>
      <c r="R204" s="420">
        <v>3337</v>
      </c>
      <c r="S204" s="353">
        <v>3116</v>
      </c>
      <c r="T204" s="354">
        <v>4474</v>
      </c>
    </row>
    <row r="205" spans="2:20" ht="30" customHeight="1" thickBot="1">
      <c r="B205" s="866" t="s">
        <v>194</v>
      </c>
      <c r="C205" s="935"/>
      <c r="D205" s="935"/>
      <c r="E205" s="355" t="s">
        <v>9</v>
      </c>
      <c r="F205" s="356">
        <v>1.199215965787598E-2</v>
      </c>
      <c r="G205" s="356">
        <v>5.0000000000000001E-3</v>
      </c>
      <c r="H205" s="356">
        <v>3.0025557578097706E-2</v>
      </c>
      <c r="I205" s="356">
        <v>1.4261371084021496E-2</v>
      </c>
      <c r="J205" s="426">
        <v>3.9331171215273526E-2</v>
      </c>
      <c r="K205" s="357">
        <v>3.5113356436056953E-2</v>
      </c>
      <c r="L205" s="463">
        <v>2.1000000000000001E-2</v>
      </c>
      <c r="M205" s="464">
        <v>2E-3</v>
      </c>
      <c r="N205" s="356">
        <v>2.5000000000000001E-2</v>
      </c>
      <c r="O205" s="356">
        <v>1.4999999999999999E-2</v>
      </c>
      <c r="P205" s="429" t="s">
        <v>9</v>
      </c>
      <c r="Q205" s="356">
        <v>8.0000000000000002E-3</v>
      </c>
      <c r="R205" s="426">
        <v>5.1999999999999998E-2</v>
      </c>
      <c r="S205" s="357">
        <v>2.7E-2</v>
      </c>
      <c r="T205" s="358">
        <v>2.24423184043624E-2</v>
      </c>
    </row>
    <row r="206" spans="2:20" ht="15" customHeight="1">
      <c r="T206" s="367"/>
    </row>
    <row r="207" spans="2:20" ht="15" customHeight="1">
      <c r="B207" s="284" t="s">
        <v>178</v>
      </c>
      <c r="F207" s="283" t="s">
        <v>195</v>
      </c>
      <c r="T207" s="367"/>
    </row>
    <row r="208" spans="2:20" ht="15" customHeight="1">
      <c r="B208" s="365" t="s">
        <v>4</v>
      </c>
      <c r="F208" s="445" t="s">
        <v>33</v>
      </c>
    </row>
    <row r="209" spans="2:20" ht="30" customHeight="1" thickBot="1">
      <c r="B209" s="365"/>
      <c r="N209" s="465"/>
    </row>
    <row r="210" spans="2:20" ht="40" customHeight="1" thickBot="1">
      <c r="B210" s="900" t="s">
        <v>148</v>
      </c>
      <c r="C210" s="901"/>
      <c r="D210" s="902"/>
      <c r="E210" s="927" t="s">
        <v>200</v>
      </c>
      <c r="F210" s="928"/>
      <c r="G210" s="928"/>
      <c r="H210" s="928"/>
      <c r="I210" s="928"/>
      <c r="J210" s="928"/>
      <c r="K210" s="928"/>
      <c r="L210" s="938" t="s">
        <v>150</v>
      </c>
      <c r="M210" s="944" t="s">
        <v>201</v>
      </c>
      <c r="N210" s="928"/>
      <c r="O210" s="928"/>
      <c r="P210" s="928"/>
      <c r="Q210" s="928"/>
      <c r="R210" s="928"/>
      <c r="S210" s="928"/>
      <c r="T210" s="905" t="s">
        <v>150</v>
      </c>
    </row>
    <row r="211" spans="2:20" ht="21" customHeight="1">
      <c r="B211" s="285"/>
      <c r="C211" s="286"/>
      <c r="D211" s="911" t="s">
        <v>151</v>
      </c>
      <c r="E211" s="913" t="s">
        <v>152</v>
      </c>
      <c r="F211" s="915" t="s">
        <v>153</v>
      </c>
      <c r="G211" s="915" t="s">
        <v>154</v>
      </c>
      <c r="H211" s="915" t="s">
        <v>155</v>
      </c>
      <c r="I211" s="915" t="s">
        <v>156</v>
      </c>
      <c r="J211" s="915" t="s">
        <v>157</v>
      </c>
      <c r="K211" s="917" t="s">
        <v>158</v>
      </c>
      <c r="L211" s="939"/>
      <c r="M211" s="919" t="s">
        <v>152</v>
      </c>
      <c r="N211" s="915" t="s">
        <v>153</v>
      </c>
      <c r="O211" s="915" t="s">
        <v>154</v>
      </c>
      <c r="P211" s="915" t="s">
        <v>155</v>
      </c>
      <c r="Q211" s="915" t="s">
        <v>156</v>
      </c>
      <c r="R211" s="915" t="s">
        <v>157</v>
      </c>
      <c r="S211" s="917" t="s">
        <v>158</v>
      </c>
      <c r="T211" s="909"/>
    </row>
    <row r="212" spans="2:20" ht="21" customHeight="1" thickBot="1">
      <c r="B212" s="287"/>
      <c r="C212" s="288"/>
      <c r="D212" s="912"/>
      <c r="E212" s="914"/>
      <c r="F212" s="916"/>
      <c r="G212" s="916"/>
      <c r="H212" s="916"/>
      <c r="I212" s="916"/>
      <c r="J212" s="916"/>
      <c r="K212" s="918"/>
      <c r="L212" s="940"/>
      <c r="M212" s="920"/>
      <c r="N212" s="916"/>
      <c r="O212" s="916"/>
      <c r="P212" s="916"/>
      <c r="Q212" s="916"/>
      <c r="R212" s="916"/>
      <c r="S212" s="918"/>
      <c r="T212" s="910"/>
    </row>
    <row r="213" spans="2:20" ht="30" customHeight="1">
      <c r="B213" s="888" t="s">
        <v>159</v>
      </c>
      <c r="C213" s="889"/>
      <c r="D213" s="890"/>
      <c r="E213" s="466">
        <v>61964</v>
      </c>
      <c r="F213" s="290">
        <v>63830</v>
      </c>
      <c r="G213" s="290">
        <v>125794</v>
      </c>
      <c r="H213" s="291">
        <v>57546</v>
      </c>
      <c r="I213" s="291">
        <v>183340</v>
      </c>
      <c r="J213" s="372">
        <v>61917</v>
      </c>
      <c r="K213" s="433">
        <v>119463</v>
      </c>
      <c r="L213" s="446">
        <v>245257</v>
      </c>
      <c r="M213" s="467">
        <v>52813</v>
      </c>
      <c r="N213" s="290">
        <v>57066</v>
      </c>
      <c r="O213" s="290">
        <v>109879</v>
      </c>
      <c r="P213" s="291">
        <v>49141</v>
      </c>
      <c r="Q213" s="290">
        <v>159020</v>
      </c>
      <c r="R213" s="372">
        <v>63026</v>
      </c>
      <c r="S213" s="433">
        <v>112167</v>
      </c>
      <c r="T213" s="373">
        <v>222046</v>
      </c>
    </row>
    <row r="214" spans="2:20" ht="30" customHeight="1">
      <c r="B214" s="882" t="s">
        <v>160</v>
      </c>
      <c r="C214" s="883"/>
      <c r="D214" s="884"/>
      <c r="E214" s="468">
        <v>47400</v>
      </c>
      <c r="F214" s="297">
        <v>67736</v>
      </c>
      <c r="G214" s="297">
        <v>115136</v>
      </c>
      <c r="H214" s="297">
        <v>53008</v>
      </c>
      <c r="I214" s="297">
        <v>168144</v>
      </c>
      <c r="J214" s="374">
        <v>80926</v>
      </c>
      <c r="K214" s="375">
        <v>133934</v>
      </c>
      <c r="L214" s="447">
        <v>249070</v>
      </c>
      <c r="M214" s="376">
        <v>43233</v>
      </c>
      <c r="N214" s="297">
        <v>56010</v>
      </c>
      <c r="O214" s="297">
        <v>99243</v>
      </c>
      <c r="P214" s="297">
        <v>48381</v>
      </c>
      <c r="Q214" s="297">
        <v>147624</v>
      </c>
      <c r="R214" s="374">
        <v>70103</v>
      </c>
      <c r="S214" s="375">
        <v>118484</v>
      </c>
      <c r="T214" s="301">
        <v>217727</v>
      </c>
    </row>
    <row r="215" spans="2:20" ht="30" customHeight="1">
      <c r="B215" s="879" t="s">
        <v>161</v>
      </c>
      <c r="C215" s="880"/>
      <c r="D215" s="881"/>
      <c r="E215" s="469">
        <v>41568</v>
      </c>
      <c r="F215" s="303">
        <v>57618</v>
      </c>
      <c r="G215" s="303">
        <v>99186</v>
      </c>
      <c r="H215" s="303">
        <v>45816</v>
      </c>
      <c r="I215" s="303">
        <v>145002</v>
      </c>
      <c r="J215" s="377">
        <v>68598</v>
      </c>
      <c r="K215" s="378">
        <v>114414</v>
      </c>
      <c r="L215" s="470">
        <v>213600</v>
      </c>
      <c r="M215" s="471">
        <v>37201</v>
      </c>
      <c r="N215" s="303">
        <v>47331</v>
      </c>
      <c r="O215" s="303">
        <v>84532</v>
      </c>
      <c r="P215" s="303">
        <v>41351</v>
      </c>
      <c r="Q215" s="303">
        <v>125883</v>
      </c>
      <c r="R215" s="377">
        <v>58905</v>
      </c>
      <c r="S215" s="378">
        <v>100256</v>
      </c>
      <c r="T215" s="380">
        <v>184788</v>
      </c>
    </row>
    <row r="216" spans="2:20" ht="30" customHeight="1">
      <c r="B216" s="891" t="s">
        <v>162</v>
      </c>
      <c r="C216" s="892"/>
      <c r="D216" s="893"/>
      <c r="E216" s="472">
        <v>5832</v>
      </c>
      <c r="F216" s="309">
        <v>10118</v>
      </c>
      <c r="G216" s="309">
        <v>15950</v>
      </c>
      <c r="H216" s="309">
        <v>7192</v>
      </c>
      <c r="I216" s="309">
        <v>23142</v>
      </c>
      <c r="J216" s="381">
        <v>12328</v>
      </c>
      <c r="K216" s="382">
        <v>19520</v>
      </c>
      <c r="L216" s="473">
        <v>35470</v>
      </c>
      <c r="M216" s="474">
        <v>6031</v>
      </c>
      <c r="N216" s="309">
        <v>8679</v>
      </c>
      <c r="O216" s="309">
        <v>14710</v>
      </c>
      <c r="P216" s="309">
        <v>7030</v>
      </c>
      <c r="Q216" s="309">
        <v>21740</v>
      </c>
      <c r="R216" s="381">
        <v>11198</v>
      </c>
      <c r="S216" s="382">
        <v>18228</v>
      </c>
      <c r="T216" s="384">
        <v>32938</v>
      </c>
    </row>
    <row r="217" spans="2:20" ht="30" customHeight="1">
      <c r="B217" s="894" t="s">
        <v>163</v>
      </c>
      <c r="C217" s="895"/>
      <c r="D217" s="896"/>
      <c r="E217" s="475">
        <v>0.1230379746835443</v>
      </c>
      <c r="F217" s="315">
        <v>0.14899999999999999</v>
      </c>
      <c r="G217" s="315">
        <v>0.13853182323513064</v>
      </c>
      <c r="H217" s="315">
        <v>0.13567763356474494</v>
      </c>
      <c r="I217" s="315">
        <v>0.13763202968883814</v>
      </c>
      <c r="J217" s="385">
        <v>0.15233670266663371</v>
      </c>
      <c r="K217" s="317">
        <v>0.14574342586647154</v>
      </c>
      <c r="L217" s="476">
        <v>0.14240976432328262</v>
      </c>
      <c r="M217" s="477">
        <v>0.1394999190433234</v>
      </c>
      <c r="N217" s="315">
        <v>0.15495723901515829</v>
      </c>
      <c r="O217" s="315">
        <v>0.14822204084922866</v>
      </c>
      <c r="P217" s="315">
        <v>0.14530497509352844</v>
      </c>
      <c r="Q217" s="315">
        <v>0.14726602720424864</v>
      </c>
      <c r="R217" s="385">
        <v>0.15973638788639574</v>
      </c>
      <c r="S217" s="317">
        <v>0.15384355693595761</v>
      </c>
      <c r="T217" s="434">
        <v>0.15128119158395606</v>
      </c>
    </row>
    <row r="218" spans="2:20" ht="30" customHeight="1">
      <c r="B218" s="879" t="s">
        <v>164</v>
      </c>
      <c r="C218" s="880"/>
      <c r="D218" s="881"/>
      <c r="E218" s="478">
        <v>5672</v>
      </c>
      <c r="F218" s="319">
        <v>6143</v>
      </c>
      <c r="G218" s="319">
        <v>11815</v>
      </c>
      <c r="H218" s="319">
        <v>6001</v>
      </c>
      <c r="I218" s="319">
        <v>17816</v>
      </c>
      <c r="J218" s="388">
        <v>6685</v>
      </c>
      <c r="K218" s="321">
        <v>12686</v>
      </c>
      <c r="L218" s="479">
        <v>24501</v>
      </c>
      <c r="M218" s="480">
        <v>5758</v>
      </c>
      <c r="N218" s="319">
        <v>5711</v>
      </c>
      <c r="O218" s="319">
        <v>11469</v>
      </c>
      <c r="P218" s="319">
        <v>5508</v>
      </c>
      <c r="Q218" s="319">
        <v>16977</v>
      </c>
      <c r="R218" s="388">
        <v>6093</v>
      </c>
      <c r="S218" s="321">
        <v>11601</v>
      </c>
      <c r="T218" s="390">
        <v>23070</v>
      </c>
    </row>
    <row r="219" spans="2:20" ht="30" customHeight="1">
      <c r="B219" s="897" t="s">
        <v>185</v>
      </c>
      <c r="C219" s="898"/>
      <c r="D219" s="899"/>
      <c r="E219" s="481">
        <v>160</v>
      </c>
      <c r="F219" s="324">
        <v>3975</v>
      </c>
      <c r="G219" s="324">
        <v>4135</v>
      </c>
      <c r="H219" s="324">
        <v>1190</v>
      </c>
      <c r="I219" s="324">
        <v>5325</v>
      </c>
      <c r="J219" s="391">
        <v>5643</v>
      </c>
      <c r="K219" s="326">
        <v>6833</v>
      </c>
      <c r="L219" s="452">
        <v>10968</v>
      </c>
      <c r="M219" s="392">
        <v>273</v>
      </c>
      <c r="N219" s="324">
        <v>2967</v>
      </c>
      <c r="O219" s="324">
        <v>3240</v>
      </c>
      <c r="P219" s="324">
        <v>1523</v>
      </c>
      <c r="Q219" s="324">
        <v>4763</v>
      </c>
      <c r="R219" s="391">
        <v>5104</v>
      </c>
      <c r="S219" s="326">
        <v>6627</v>
      </c>
      <c r="T219" s="327">
        <v>9867</v>
      </c>
    </row>
    <row r="220" spans="2:20" ht="30" customHeight="1">
      <c r="B220" s="869" t="s">
        <v>166</v>
      </c>
      <c r="C220" s="870"/>
      <c r="D220" s="871"/>
      <c r="E220" s="482">
        <v>3.3755274261603376E-3</v>
      </c>
      <c r="F220" s="329">
        <v>5.8999999999999997E-2</v>
      </c>
      <c r="G220" s="329">
        <v>3.5914049471928847E-2</v>
      </c>
      <c r="H220" s="329">
        <v>2.2449441593721701E-2</v>
      </c>
      <c r="I220" s="329">
        <v>3.1669283471310303E-2</v>
      </c>
      <c r="J220" s="393">
        <v>6.9730370956182189E-2</v>
      </c>
      <c r="K220" s="331">
        <v>5.1017665417295084E-2</v>
      </c>
      <c r="L220" s="453">
        <v>4.4035813225197735E-2</v>
      </c>
      <c r="M220" s="454">
        <v>6.3146207757962666E-3</v>
      </c>
      <c r="N220" s="329">
        <v>5.2973629238158154E-2</v>
      </c>
      <c r="O220" s="329">
        <v>3.2647138841026574E-2</v>
      </c>
      <c r="P220" s="329">
        <v>3.1458630454103881E-2</v>
      </c>
      <c r="Q220" s="329">
        <v>3.2264401452338373E-2</v>
      </c>
      <c r="R220" s="393">
        <v>7.2807155185940692E-2</v>
      </c>
      <c r="S220" s="331">
        <v>5.5931602579251206E-2</v>
      </c>
      <c r="T220" s="332">
        <v>4.5318219605285516E-2</v>
      </c>
    </row>
    <row r="221" spans="2:20" ht="30" customHeight="1">
      <c r="B221" s="897" t="s">
        <v>186</v>
      </c>
      <c r="C221" s="898"/>
      <c r="D221" s="899"/>
      <c r="E221" s="483">
        <v>303</v>
      </c>
      <c r="F221" s="325">
        <v>4024</v>
      </c>
      <c r="G221" s="325">
        <v>4327</v>
      </c>
      <c r="H221" s="325">
        <v>912</v>
      </c>
      <c r="I221" s="325">
        <v>5239</v>
      </c>
      <c r="J221" s="397">
        <v>5715</v>
      </c>
      <c r="K221" s="334">
        <v>6627</v>
      </c>
      <c r="L221" s="455">
        <v>10954</v>
      </c>
      <c r="M221" s="398">
        <v>282</v>
      </c>
      <c r="N221" s="325">
        <v>2925</v>
      </c>
      <c r="O221" s="325">
        <v>3207</v>
      </c>
      <c r="P221" s="325">
        <v>1604</v>
      </c>
      <c r="Q221" s="325">
        <v>4811</v>
      </c>
      <c r="R221" s="397">
        <v>5054</v>
      </c>
      <c r="S221" s="334">
        <v>6658</v>
      </c>
      <c r="T221" s="335">
        <v>9865</v>
      </c>
    </row>
    <row r="222" spans="2:20" ht="30" customHeight="1">
      <c r="B222" s="869" t="s">
        <v>168</v>
      </c>
      <c r="C222" s="870"/>
      <c r="D222" s="871"/>
      <c r="E222" s="484">
        <v>6.0000000000000001E-3</v>
      </c>
      <c r="F222" s="330">
        <v>5.8999999999999997E-2</v>
      </c>
      <c r="G222" s="330">
        <v>3.7999999999999999E-2</v>
      </c>
      <c r="H222" s="330">
        <v>1.7000000000000001E-2</v>
      </c>
      <c r="I222" s="330">
        <v>3.1E-2</v>
      </c>
      <c r="J222" s="399">
        <v>7.0999999999999994E-2</v>
      </c>
      <c r="K222" s="336">
        <v>4.9000000000000002E-2</v>
      </c>
      <c r="L222" s="456">
        <v>4.3999999999999997E-2</v>
      </c>
      <c r="M222" s="457">
        <v>7.0000000000000001E-3</v>
      </c>
      <c r="N222" s="330">
        <v>5.1999999999999998E-2</v>
      </c>
      <c r="O222" s="330">
        <v>3.2000000000000001E-2</v>
      </c>
      <c r="P222" s="330">
        <v>3.3000000000000002E-2</v>
      </c>
      <c r="Q222" s="330">
        <v>3.3000000000000002E-2</v>
      </c>
      <c r="R222" s="399">
        <v>7.1999999999999995E-2</v>
      </c>
      <c r="S222" s="336">
        <v>5.6000000000000001E-2</v>
      </c>
      <c r="T222" s="337">
        <v>4.4999999999999998E-2</v>
      </c>
    </row>
    <row r="223" spans="2:20" ht="30" customHeight="1">
      <c r="B223" s="338"/>
      <c r="C223" s="872" t="s">
        <v>169</v>
      </c>
      <c r="D223" s="873"/>
      <c r="E223" s="485">
        <v>0</v>
      </c>
      <c r="F223" s="340">
        <v>0</v>
      </c>
      <c r="G223" s="340">
        <v>0</v>
      </c>
      <c r="H223" s="340">
        <v>0</v>
      </c>
      <c r="I223" s="340">
        <v>0</v>
      </c>
      <c r="J223" s="401">
        <v>176</v>
      </c>
      <c r="K223" s="341">
        <v>176</v>
      </c>
      <c r="L223" s="459">
        <v>176</v>
      </c>
      <c r="M223" s="402">
        <v>0</v>
      </c>
      <c r="N223" s="340">
        <v>0</v>
      </c>
      <c r="O223" s="340">
        <v>0</v>
      </c>
      <c r="P223" s="340">
        <v>0</v>
      </c>
      <c r="Q223" s="340">
        <v>0</v>
      </c>
      <c r="R223" s="401">
        <v>0</v>
      </c>
      <c r="S223" s="341">
        <v>0</v>
      </c>
      <c r="T223" s="443">
        <v>0</v>
      </c>
    </row>
    <row r="224" spans="2:20" ht="30" customHeight="1">
      <c r="B224" s="343"/>
      <c r="C224" s="874" t="s">
        <v>170</v>
      </c>
      <c r="D224" s="875"/>
      <c r="E224" s="486">
        <v>0</v>
      </c>
      <c r="F224" s="345">
        <v>0</v>
      </c>
      <c r="G224" s="345">
        <v>0</v>
      </c>
      <c r="H224" s="345">
        <v>0</v>
      </c>
      <c r="I224" s="345">
        <v>0</v>
      </c>
      <c r="J224" s="408">
        <v>0</v>
      </c>
      <c r="K224" s="346">
        <v>0</v>
      </c>
      <c r="L224" s="460">
        <v>0</v>
      </c>
      <c r="M224" s="409">
        <v>0</v>
      </c>
      <c r="N224" s="345">
        <v>0</v>
      </c>
      <c r="O224" s="345">
        <v>0</v>
      </c>
      <c r="P224" s="345">
        <v>0</v>
      </c>
      <c r="Q224" s="345">
        <v>0</v>
      </c>
      <c r="R224" s="408">
        <v>0</v>
      </c>
      <c r="S224" s="346">
        <v>0</v>
      </c>
      <c r="T224" s="444">
        <v>0</v>
      </c>
    </row>
    <row r="225" spans="2:20" ht="30" customHeight="1">
      <c r="B225" s="876" t="s">
        <v>171</v>
      </c>
      <c r="C225" s="877"/>
      <c r="D225" s="878"/>
      <c r="E225" s="348">
        <v>0</v>
      </c>
      <c r="F225" s="348">
        <v>0</v>
      </c>
      <c r="G225" s="348">
        <v>0</v>
      </c>
      <c r="H225" s="348">
        <v>0</v>
      </c>
      <c r="I225" s="348">
        <v>0</v>
      </c>
      <c r="J225" s="320">
        <v>176</v>
      </c>
      <c r="K225" s="414">
        <v>176</v>
      </c>
      <c r="L225" s="461">
        <v>176</v>
      </c>
      <c r="M225" s="415">
        <v>0</v>
      </c>
      <c r="N225" s="348">
        <v>0</v>
      </c>
      <c r="O225" s="348">
        <v>0</v>
      </c>
      <c r="P225" s="348">
        <v>0</v>
      </c>
      <c r="Q225" s="348">
        <v>0</v>
      </c>
      <c r="R225" s="320">
        <v>0</v>
      </c>
      <c r="S225" s="414">
        <v>0</v>
      </c>
      <c r="T225" s="414">
        <v>0</v>
      </c>
    </row>
    <row r="226" spans="2:20" ht="30" customHeight="1">
      <c r="B226" s="879" t="s">
        <v>202</v>
      </c>
      <c r="C226" s="880"/>
      <c r="D226" s="881"/>
      <c r="E226" s="348">
        <v>303</v>
      </c>
      <c r="F226" s="320">
        <v>4024</v>
      </c>
      <c r="G226" s="320">
        <v>4327</v>
      </c>
      <c r="H226" s="320">
        <v>912</v>
      </c>
      <c r="I226" s="320">
        <v>5239</v>
      </c>
      <c r="J226" s="417">
        <v>5891</v>
      </c>
      <c r="K226" s="349">
        <v>6803</v>
      </c>
      <c r="L226" s="461">
        <v>11130</v>
      </c>
      <c r="M226" s="415">
        <v>282</v>
      </c>
      <c r="N226" s="320">
        <v>2925</v>
      </c>
      <c r="O226" s="320">
        <v>3207</v>
      </c>
      <c r="P226" s="320">
        <v>1604</v>
      </c>
      <c r="Q226" s="320">
        <v>4811</v>
      </c>
      <c r="R226" s="417">
        <v>5054</v>
      </c>
      <c r="S226" s="349">
        <v>6658</v>
      </c>
      <c r="T226" s="414">
        <v>9865</v>
      </c>
    </row>
    <row r="227" spans="2:20" ht="30" customHeight="1">
      <c r="B227" s="879" t="s">
        <v>173</v>
      </c>
      <c r="C227" s="880"/>
      <c r="D227" s="881"/>
      <c r="E227" s="348">
        <v>188</v>
      </c>
      <c r="F227" s="320">
        <v>1696</v>
      </c>
      <c r="G227" s="320">
        <v>1884</v>
      </c>
      <c r="H227" s="320">
        <v>364</v>
      </c>
      <c r="I227" s="320">
        <v>2248</v>
      </c>
      <c r="J227" s="417">
        <v>3814</v>
      </c>
      <c r="K227" s="349">
        <v>4178</v>
      </c>
      <c r="L227" s="461">
        <v>6062</v>
      </c>
      <c r="M227" s="415">
        <v>99</v>
      </c>
      <c r="N227" s="320">
        <v>1260</v>
      </c>
      <c r="O227" s="320">
        <v>1359</v>
      </c>
      <c r="P227" s="320">
        <v>698</v>
      </c>
      <c r="Q227" s="320">
        <v>2057</v>
      </c>
      <c r="R227" s="417">
        <v>2185</v>
      </c>
      <c r="S227" s="349">
        <v>2883</v>
      </c>
      <c r="T227" s="414">
        <v>4242</v>
      </c>
    </row>
    <row r="228" spans="2:20" ht="30" customHeight="1">
      <c r="B228" s="879" t="s">
        <v>192</v>
      </c>
      <c r="C228" s="880"/>
      <c r="D228" s="881"/>
      <c r="E228" s="348">
        <v>8</v>
      </c>
      <c r="F228" s="320">
        <v>22</v>
      </c>
      <c r="G228" s="320">
        <v>30</v>
      </c>
      <c r="H228" s="320">
        <v>18</v>
      </c>
      <c r="I228" s="320">
        <v>48</v>
      </c>
      <c r="J228" s="417">
        <v>24</v>
      </c>
      <c r="K228" s="349">
        <v>42</v>
      </c>
      <c r="L228" s="461">
        <v>72</v>
      </c>
      <c r="M228" s="415">
        <v>-2</v>
      </c>
      <c r="N228" s="320">
        <v>5</v>
      </c>
      <c r="O228" s="320">
        <v>3</v>
      </c>
      <c r="P228" s="320">
        <v>-1</v>
      </c>
      <c r="Q228" s="320">
        <v>2</v>
      </c>
      <c r="R228" s="417">
        <v>-23</v>
      </c>
      <c r="S228" s="349">
        <v>-24</v>
      </c>
      <c r="T228" s="414">
        <v>-21</v>
      </c>
    </row>
    <row r="229" spans="2:20" ht="30" customHeight="1">
      <c r="B229" s="885" t="s">
        <v>193</v>
      </c>
      <c r="C229" s="886"/>
      <c r="D229" s="887"/>
      <c r="E229" s="487">
        <v>106</v>
      </c>
      <c r="F229" s="352">
        <v>2306</v>
      </c>
      <c r="G229" s="352">
        <v>2412</v>
      </c>
      <c r="H229" s="352">
        <v>531</v>
      </c>
      <c r="I229" s="352">
        <v>2943</v>
      </c>
      <c r="J229" s="420">
        <v>2052</v>
      </c>
      <c r="K229" s="353">
        <v>2583</v>
      </c>
      <c r="L229" s="462">
        <v>4995</v>
      </c>
      <c r="M229" s="421">
        <v>185</v>
      </c>
      <c r="N229" s="352">
        <v>1659</v>
      </c>
      <c r="O229" s="352">
        <v>1844</v>
      </c>
      <c r="P229" s="352">
        <v>907</v>
      </c>
      <c r="Q229" s="352">
        <v>2751</v>
      </c>
      <c r="R229" s="420">
        <v>2893</v>
      </c>
      <c r="S229" s="353">
        <v>3800</v>
      </c>
      <c r="T229" s="354">
        <v>5644</v>
      </c>
    </row>
    <row r="230" spans="2:20" ht="30" customHeight="1" thickBot="1">
      <c r="B230" s="866" t="s">
        <v>194</v>
      </c>
      <c r="C230" s="867"/>
      <c r="D230" s="868"/>
      <c r="E230" s="488">
        <v>2E-3</v>
      </c>
      <c r="F230" s="356">
        <v>3.4000000000000002E-2</v>
      </c>
      <c r="G230" s="356">
        <v>2.1000000000000001E-2</v>
      </c>
      <c r="H230" s="356">
        <v>0.01</v>
      </c>
      <c r="I230" s="356">
        <v>1.8121372157198591E-2</v>
      </c>
      <c r="J230" s="426">
        <v>2.5000000000000001E-2</v>
      </c>
      <c r="K230" s="357">
        <v>1.9E-2</v>
      </c>
      <c r="L230" s="463">
        <v>0.02</v>
      </c>
      <c r="M230" s="464">
        <v>4.0000000000000001E-3</v>
      </c>
      <c r="N230" s="356">
        <v>0.03</v>
      </c>
      <c r="O230" s="356">
        <v>1.9366605201374405E-2</v>
      </c>
      <c r="P230" s="356">
        <v>1.9284429838159606E-2</v>
      </c>
      <c r="Q230" s="356">
        <v>1.9346447732076087E-2</v>
      </c>
      <c r="R230" s="426">
        <v>4.1000000000000002E-2</v>
      </c>
      <c r="S230" s="357">
        <v>3.2000000000000001E-2</v>
      </c>
      <c r="T230" s="358">
        <v>2.5999999999999999E-2</v>
      </c>
    </row>
    <row r="231" spans="2:20" ht="15" customHeight="1"/>
    <row r="232" spans="2:20" ht="15" customHeight="1">
      <c r="B232" s="284" t="s">
        <v>178</v>
      </c>
      <c r="F232" s="283" t="s">
        <v>195</v>
      </c>
    </row>
    <row r="233" spans="2:20" ht="15" customHeight="1">
      <c r="B233" s="365" t="s">
        <v>4</v>
      </c>
      <c r="F233" s="445" t="s">
        <v>33</v>
      </c>
    </row>
    <row r="234" spans="2:20" ht="30" customHeight="1"/>
  </sheetData>
  <mergeCells count="340">
    <mergeCell ref="B52:D52"/>
    <mergeCell ref="B43:D43"/>
    <mergeCell ref="C44:D44"/>
    <mergeCell ref="C45:D45"/>
    <mergeCell ref="B46:D46"/>
    <mergeCell ref="B47:D47"/>
    <mergeCell ref="B48:D48"/>
    <mergeCell ref="B49:D49"/>
    <mergeCell ref="B50:D50"/>
    <mergeCell ref="B51:D51"/>
    <mergeCell ref="B34:D34"/>
    <mergeCell ref="B35:D35"/>
    <mergeCell ref="B36:D36"/>
    <mergeCell ref="B37:D37"/>
    <mergeCell ref="B38:D38"/>
    <mergeCell ref="B39:D39"/>
    <mergeCell ref="B40:D40"/>
    <mergeCell ref="B41:D41"/>
    <mergeCell ref="B42:D42"/>
    <mergeCell ref="B31:D31"/>
    <mergeCell ref="E31:K31"/>
    <mergeCell ref="L31:L33"/>
    <mergeCell ref="M31:S31"/>
    <mergeCell ref="T31:T33"/>
    <mergeCell ref="D32:D33"/>
    <mergeCell ref="E32:E33"/>
    <mergeCell ref="F32:F33"/>
    <mergeCell ref="G32:G33"/>
    <mergeCell ref="H32:H33"/>
    <mergeCell ref="I32:I33"/>
    <mergeCell ref="J32:J33"/>
    <mergeCell ref="K32:K33"/>
    <mergeCell ref="M32:M33"/>
    <mergeCell ref="N32:N33"/>
    <mergeCell ref="O32:O33"/>
    <mergeCell ref="P32:P33"/>
    <mergeCell ref="Q32:Q33"/>
    <mergeCell ref="R32:R33"/>
    <mergeCell ref="S32:S33"/>
    <mergeCell ref="B114:D114"/>
    <mergeCell ref="B113:D113"/>
    <mergeCell ref="C123:D123"/>
    <mergeCell ref="C122:D122"/>
    <mergeCell ref="B121:D121"/>
    <mergeCell ref="B120:D120"/>
    <mergeCell ref="B119:D119"/>
    <mergeCell ref="B118:D118"/>
    <mergeCell ref="B117:D117"/>
    <mergeCell ref="B116:D116"/>
    <mergeCell ref="B115:D115"/>
    <mergeCell ref="R161:R162"/>
    <mergeCell ref="S161:S162"/>
    <mergeCell ref="M109:S109"/>
    <mergeCell ref="T210:T212"/>
    <mergeCell ref="M211:M212"/>
    <mergeCell ref="B112:D112"/>
    <mergeCell ref="D110:D111"/>
    <mergeCell ref="E110:E111"/>
    <mergeCell ref="F110:F111"/>
    <mergeCell ref="G110:G111"/>
    <mergeCell ref="H110:H111"/>
    <mergeCell ref="B109:D109"/>
    <mergeCell ref="L109:L111"/>
    <mergeCell ref="I110:I111"/>
    <mergeCell ref="J110:J111"/>
    <mergeCell ref="K110:K111"/>
    <mergeCell ref="E109:K109"/>
    <mergeCell ref="B130:D130"/>
    <mergeCell ref="B129:D129"/>
    <mergeCell ref="B128:D128"/>
    <mergeCell ref="B127:D127"/>
    <mergeCell ref="B126:D126"/>
    <mergeCell ref="B125:D125"/>
    <mergeCell ref="B124:D124"/>
    <mergeCell ref="B225:D225"/>
    <mergeCell ref="B221:D221"/>
    <mergeCell ref="B222:D222"/>
    <mergeCell ref="C223:D223"/>
    <mergeCell ref="C224:D224"/>
    <mergeCell ref="T109:T111"/>
    <mergeCell ref="M110:M111"/>
    <mergeCell ref="N110:N111"/>
    <mergeCell ref="O110:O111"/>
    <mergeCell ref="P110:P111"/>
    <mergeCell ref="Q110:Q111"/>
    <mergeCell ref="R110:R111"/>
    <mergeCell ref="S110:S111"/>
    <mergeCell ref="L210:L212"/>
    <mergeCell ref="T185:T187"/>
    <mergeCell ref="N186:N187"/>
    <mergeCell ref="O186:O187"/>
    <mergeCell ref="T160:T162"/>
    <mergeCell ref="N161:N162"/>
    <mergeCell ref="O161:O162"/>
    <mergeCell ref="L160:L162"/>
    <mergeCell ref="M160:S160"/>
    <mergeCell ref="P161:P162"/>
    <mergeCell ref="Q161:Q162"/>
    <mergeCell ref="Q211:Q212"/>
    <mergeCell ref="R211:R212"/>
    <mergeCell ref="S211:S212"/>
    <mergeCell ref="M210:S210"/>
    <mergeCell ref="B210:D210"/>
    <mergeCell ref="E211:E212"/>
    <mergeCell ref="B227:D227"/>
    <mergeCell ref="B228:D228"/>
    <mergeCell ref="B226:D226"/>
    <mergeCell ref="N211:N212"/>
    <mergeCell ref="O211:O212"/>
    <mergeCell ref="P211:P212"/>
    <mergeCell ref="B219:D219"/>
    <mergeCell ref="B216:D216"/>
    <mergeCell ref="B217:D217"/>
    <mergeCell ref="B218:D218"/>
    <mergeCell ref="E210:K210"/>
    <mergeCell ref="K211:K212"/>
    <mergeCell ref="F211:F212"/>
    <mergeCell ref="H211:H212"/>
    <mergeCell ref="I211:I212"/>
    <mergeCell ref="J211:J212"/>
    <mergeCell ref="G211:G212"/>
    <mergeCell ref="B220:D220"/>
    <mergeCell ref="B230:D230"/>
    <mergeCell ref="B229:D229"/>
    <mergeCell ref="B1:D1"/>
    <mergeCell ref="B2:D2"/>
    <mergeCell ref="B213:D213"/>
    <mergeCell ref="B215:D215"/>
    <mergeCell ref="D211:D212"/>
    <mergeCell ref="B214:D214"/>
    <mergeCell ref="D186:D187"/>
    <mergeCell ref="B201:D201"/>
    <mergeCell ref="B202:D202"/>
    <mergeCell ref="B203:D203"/>
    <mergeCell ref="B204:D204"/>
    <mergeCell ref="B205:D205"/>
    <mergeCell ref="B163:D163"/>
    <mergeCell ref="B164:D164"/>
    <mergeCell ref="B165:D165"/>
    <mergeCell ref="B166:D166"/>
    <mergeCell ref="B171:D171"/>
    <mergeCell ref="B172:D172"/>
    <mergeCell ref="C173:D173"/>
    <mergeCell ref="C174:D174"/>
    <mergeCell ref="B167:D167"/>
    <mergeCell ref="B168:D168"/>
    <mergeCell ref="B185:D185"/>
    <mergeCell ref="B188:D188"/>
    <mergeCell ref="B189:D189"/>
    <mergeCell ref="B190:D190"/>
    <mergeCell ref="B191:D191"/>
    <mergeCell ref="B200:D200"/>
    <mergeCell ref="B196:D196"/>
    <mergeCell ref="B197:D197"/>
    <mergeCell ref="C198:D198"/>
    <mergeCell ref="C199:D199"/>
    <mergeCell ref="B192:D192"/>
    <mergeCell ref="B193:D193"/>
    <mergeCell ref="B194:D194"/>
    <mergeCell ref="B195:D195"/>
    <mergeCell ref="F186:F187"/>
    <mergeCell ref="G186:G187"/>
    <mergeCell ref="H186:H187"/>
    <mergeCell ref="I186:I187"/>
    <mergeCell ref="J186:J187"/>
    <mergeCell ref="K186:K187"/>
    <mergeCell ref="M186:M187"/>
    <mergeCell ref="L185:L187"/>
    <mergeCell ref="M185:S185"/>
    <mergeCell ref="P186:P187"/>
    <mergeCell ref="Q186:Q187"/>
    <mergeCell ref="S186:S187"/>
    <mergeCell ref="E185:K185"/>
    <mergeCell ref="R186:R187"/>
    <mergeCell ref="E186:E187"/>
    <mergeCell ref="B179:D179"/>
    <mergeCell ref="B180:D180"/>
    <mergeCell ref="B175:D175"/>
    <mergeCell ref="B176:D176"/>
    <mergeCell ref="B177:D177"/>
    <mergeCell ref="M161:M162"/>
    <mergeCell ref="B160:D160"/>
    <mergeCell ref="E160:K160"/>
    <mergeCell ref="D161:D162"/>
    <mergeCell ref="E161:E162"/>
    <mergeCell ref="F161:F162"/>
    <mergeCell ref="G161:G162"/>
    <mergeCell ref="H161:H162"/>
    <mergeCell ref="I161:I162"/>
    <mergeCell ref="J161:J162"/>
    <mergeCell ref="L135:L137"/>
    <mergeCell ref="D136:D137"/>
    <mergeCell ref="E136:E137"/>
    <mergeCell ref="F136:F137"/>
    <mergeCell ref="G136:G137"/>
    <mergeCell ref="H136:H137"/>
    <mergeCell ref="I136:I137"/>
    <mergeCell ref="J136:J137"/>
    <mergeCell ref="K136:K137"/>
    <mergeCell ref="C149:D149"/>
    <mergeCell ref="B150:D150"/>
    <mergeCell ref="B151:D151"/>
    <mergeCell ref="B152:D152"/>
    <mergeCell ref="B153:D153"/>
    <mergeCell ref="B154:D154"/>
    <mergeCell ref="B178:D178"/>
    <mergeCell ref="B135:D135"/>
    <mergeCell ref="E135:K135"/>
    <mergeCell ref="B138:D138"/>
    <mergeCell ref="B139:D139"/>
    <mergeCell ref="B140:D140"/>
    <mergeCell ref="B141:D141"/>
    <mergeCell ref="B142:D142"/>
    <mergeCell ref="B143:D143"/>
    <mergeCell ref="B144:D144"/>
    <mergeCell ref="B145:D145"/>
    <mergeCell ref="B146:D146"/>
    <mergeCell ref="B147:D147"/>
    <mergeCell ref="C148:D148"/>
    <mergeCell ref="B155:D155"/>
    <mergeCell ref="K161:K162"/>
    <mergeCell ref="B169:D169"/>
    <mergeCell ref="B170:D170"/>
    <mergeCell ref="B83:D83"/>
    <mergeCell ref="E83:K83"/>
    <mergeCell ref="L83:L85"/>
    <mergeCell ref="M83:S83"/>
    <mergeCell ref="T83:T85"/>
    <mergeCell ref="D84:D85"/>
    <mergeCell ref="E84:E85"/>
    <mergeCell ref="F84:F85"/>
    <mergeCell ref="G84:G85"/>
    <mergeCell ref="H84:H85"/>
    <mergeCell ref="I84:I85"/>
    <mergeCell ref="J84:J85"/>
    <mergeCell ref="K84:K85"/>
    <mergeCell ref="M84:M85"/>
    <mergeCell ref="N84:N85"/>
    <mergeCell ref="O84:O85"/>
    <mergeCell ref="P84:P85"/>
    <mergeCell ref="Q84:Q85"/>
    <mergeCell ref="R84:R85"/>
    <mergeCell ref="S84:S85"/>
    <mergeCell ref="B86:D86"/>
    <mergeCell ref="B87:D87"/>
    <mergeCell ref="B88:D88"/>
    <mergeCell ref="B89:D89"/>
    <mergeCell ref="B90:D90"/>
    <mergeCell ref="B91:D91"/>
    <mergeCell ref="B92:D92"/>
    <mergeCell ref="B93:D93"/>
    <mergeCell ref="B94:D94"/>
    <mergeCell ref="B104:D104"/>
    <mergeCell ref="B95:D95"/>
    <mergeCell ref="C96:D96"/>
    <mergeCell ref="C97:D97"/>
    <mergeCell ref="B98:D98"/>
    <mergeCell ref="B99:D99"/>
    <mergeCell ref="B100:D100"/>
    <mergeCell ref="B101:D101"/>
    <mergeCell ref="B102:D102"/>
    <mergeCell ref="B103:D103"/>
    <mergeCell ref="B57:D57"/>
    <mergeCell ref="E57:K57"/>
    <mergeCell ref="L57:L59"/>
    <mergeCell ref="M57:S57"/>
    <mergeCell ref="T57:T59"/>
    <mergeCell ref="D58:D59"/>
    <mergeCell ref="E58:E59"/>
    <mergeCell ref="F58:F59"/>
    <mergeCell ref="G58:G59"/>
    <mergeCell ref="H58:H59"/>
    <mergeCell ref="I58:I59"/>
    <mergeCell ref="J58:J59"/>
    <mergeCell ref="K58:K59"/>
    <mergeCell ref="M58:M59"/>
    <mergeCell ref="N58:N59"/>
    <mergeCell ref="O58:O59"/>
    <mergeCell ref="P58:P59"/>
    <mergeCell ref="Q58:Q59"/>
    <mergeCell ref="R58:R59"/>
    <mergeCell ref="S58:S59"/>
    <mergeCell ref="B60:D60"/>
    <mergeCell ref="B61:D61"/>
    <mergeCell ref="B62:D62"/>
    <mergeCell ref="B63:D63"/>
    <mergeCell ref="B64:D64"/>
    <mergeCell ref="B65:D65"/>
    <mergeCell ref="B66:D66"/>
    <mergeCell ref="B67:D67"/>
    <mergeCell ref="B68:D68"/>
    <mergeCell ref="B78:D78"/>
    <mergeCell ref="B69:D69"/>
    <mergeCell ref="C70:D70"/>
    <mergeCell ref="C71:D71"/>
    <mergeCell ref="B72:D72"/>
    <mergeCell ref="B73:D73"/>
    <mergeCell ref="B74:D74"/>
    <mergeCell ref="B75:D75"/>
    <mergeCell ref="B76:D76"/>
    <mergeCell ref="B77:D77"/>
    <mergeCell ref="B5:D5"/>
    <mergeCell ref="E5:K5"/>
    <mergeCell ref="L5:L7"/>
    <mergeCell ref="M5:S5"/>
    <mergeCell ref="T5:T7"/>
    <mergeCell ref="D6:D7"/>
    <mergeCell ref="E6:E7"/>
    <mergeCell ref="F6:F7"/>
    <mergeCell ref="G6:G7"/>
    <mergeCell ref="H6:H7"/>
    <mergeCell ref="I6:I7"/>
    <mergeCell ref="J6:J7"/>
    <mergeCell ref="K6:K7"/>
    <mergeCell ref="M6:M7"/>
    <mergeCell ref="N6:N7"/>
    <mergeCell ref="O6:O7"/>
    <mergeCell ref="P6:P7"/>
    <mergeCell ref="Q6:Q7"/>
    <mergeCell ref="R6:R7"/>
    <mergeCell ref="S6:S7"/>
    <mergeCell ref="B8:D8"/>
    <mergeCell ref="B9:D9"/>
    <mergeCell ref="B10:D10"/>
    <mergeCell ref="B11:D11"/>
    <mergeCell ref="B12:D12"/>
    <mergeCell ref="B13:D13"/>
    <mergeCell ref="B14:D14"/>
    <mergeCell ref="B15:D15"/>
    <mergeCell ref="B16:D16"/>
    <mergeCell ref="B26:D26"/>
    <mergeCell ref="B17:D17"/>
    <mergeCell ref="C18:D18"/>
    <mergeCell ref="C19:D19"/>
    <mergeCell ref="B20:D20"/>
    <mergeCell ref="B21:D21"/>
    <mergeCell ref="B22:D22"/>
    <mergeCell ref="B23:D23"/>
    <mergeCell ref="B24:D24"/>
    <mergeCell ref="B25:D25"/>
  </mergeCells>
  <phoneticPr fontId="2"/>
  <hyperlinks>
    <hyperlink ref="B2:D2" location="'目次(Table of Contents)'!A1" display="Back to the Table of Contents" xr:uid="{00000000-0004-0000-0100-000000000000}"/>
    <hyperlink ref="B1:D1" location="'目次(Table of Contents)'!A1" display="← 目次に戻る" xr:uid="{00000000-0004-0000-0100-000001000000}"/>
  </hyperlinks>
  <pageMargins left="0" right="7.874015748031496E-2" top="0.27559055118110237" bottom="0.27559055118110237" header="0.19685039370078741" footer="0.19685039370078741"/>
  <pageSetup paperSize="9" scale="70" fitToWidth="0" orientation="landscape" horizontalDpi="200" verticalDpi="200" r:id="rId1"/>
  <headerFooter alignWithMargins="0"/>
  <rowBreaks count="9" manualBreakCount="9">
    <brk id="29" max="19" man="1"/>
    <brk id="55" max="19" man="1"/>
    <brk id="81" max="19" man="1"/>
    <brk id="107" max="19" man="1"/>
    <brk id="133" max="19" man="1"/>
    <brk id="158" max="19" man="1"/>
    <brk id="183" max="19" man="1"/>
    <brk id="208" max="19" man="1"/>
    <brk id="233"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249"/>
  <sheetViews>
    <sheetView showGridLines="0" view="pageBreakPreview" zoomScale="70" zoomScaleNormal="70" zoomScaleSheetLayoutView="70" workbookViewId="0">
      <selection activeCell="B1" sqref="B1:D1"/>
    </sheetView>
  </sheetViews>
  <sheetFormatPr defaultColWidth="9" defaultRowHeight="13.5"/>
  <cols>
    <col min="1" max="1" width="4.08984375" style="489" customWidth="1"/>
    <col min="2" max="2" width="2.36328125" style="489" customWidth="1"/>
    <col min="3" max="3" width="2.26953125" style="489" customWidth="1"/>
    <col min="4" max="4" width="38.6328125" style="489" customWidth="1"/>
    <col min="5" max="6" width="18.6328125" style="490" customWidth="1"/>
    <col min="7" max="7" width="19.36328125" style="490" customWidth="1"/>
    <col min="8" max="12" width="18.6328125" style="490" customWidth="1"/>
    <col min="13" max="13" width="3.26953125" style="11" customWidth="1"/>
    <col min="14" max="14" width="14.08984375" style="11" customWidth="1"/>
    <col min="15" max="16384" width="9" style="11"/>
  </cols>
  <sheetData>
    <row r="1" spans="2:13" ht="20.149999999999999" customHeight="1">
      <c r="B1" s="974" t="s">
        <v>147</v>
      </c>
      <c r="C1" s="974"/>
      <c r="D1" s="974"/>
    </row>
    <row r="2" spans="2:13" ht="20.149999999999999" customHeight="1">
      <c r="B2" s="975" t="s">
        <v>13</v>
      </c>
      <c r="C2" s="975"/>
      <c r="D2" s="975"/>
    </row>
    <row r="3" spans="2:13" ht="18" customHeight="1"/>
    <row r="4" spans="2:13" ht="12" customHeight="1">
      <c r="B4" s="491"/>
      <c r="C4" s="491"/>
      <c r="D4" s="491"/>
      <c r="E4" s="492"/>
      <c r="I4" s="493"/>
    </row>
    <row r="5" spans="2:13" ht="15" customHeight="1" thickBot="1">
      <c r="B5" s="968"/>
      <c r="C5" s="968"/>
      <c r="D5" s="968"/>
      <c r="E5" s="968"/>
    </row>
    <row r="6" spans="2:13" ht="34.5" customHeight="1">
      <c r="B6" s="953" t="s">
        <v>203</v>
      </c>
      <c r="C6" s="954"/>
      <c r="D6" s="954"/>
      <c r="E6" s="955" t="s">
        <v>399</v>
      </c>
      <c r="F6" s="956"/>
      <c r="G6" s="956"/>
      <c r="H6" s="957"/>
      <c r="I6" s="958" t="s">
        <v>204</v>
      </c>
      <c r="J6" s="956"/>
      <c r="K6" s="956"/>
      <c r="L6" s="957"/>
    </row>
    <row r="7" spans="2:13" ht="19.5" customHeight="1">
      <c r="B7" s="494"/>
      <c r="C7" s="495"/>
      <c r="D7" s="959" t="s">
        <v>151</v>
      </c>
      <c r="E7" s="496" t="s">
        <v>205</v>
      </c>
      <c r="F7" s="497" t="s">
        <v>206</v>
      </c>
      <c r="G7" s="497" t="s">
        <v>207</v>
      </c>
      <c r="H7" s="498" t="s">
        <v>208</v>
      </c>
      <c r="I7" s="499" t="s">
        <v>205</v>
      </c>
      <c r="J7" s="497" t="s">
        <v>206</v>
      </c>
      <c r="K7" s="497" t="s">
        <v>207</v>
      </c>
      <c r="L7" s="498" t="s">
        <v>208</v>
      </c>
    </row>
    <row r="8" spans="2:13" ht="31.5" customHeight="1" thickBot="1">
      <c r="B8" s="500"/>
      <c r="C8" s="501"/>
      <c r="D8" s="960"/>
      <c r="E8" s="502" t="s">
        <v>209</v>
      </c>
      <c r="F8" s="503" t="s">
        <v>85</v>
      </c>
      <c r="G8" s="503" t="s">
        <v>86</v>
      </c>
      <c r="H8" s="504" t="s">
        <v>87</v>
      </c>
      <c r="I8" s="505" t="s">
        <v>88</v>
      </c>
      <c r="J8" s="503" t="s">
        <v>89</v>
      </c>
      <c r="K8" s="503" t="s">
        <v>90</v>
      </c>
      <c r="L8" s="504" t="s">
        <v>91</v>
      </c>
    </row>
    <row r="9" spans="2:13" ht="30" customHeight="1">
      <c r="B9" s="506"/>
      <c r="C9" s="507"/>
      <c r="D9" s="508" t="s">
        <v>210</v>
      </c>
      <c r="E9" s="509">
        <v>91163</v>
      </c>
      <c r="F9" s="510">
        <v>82889</v>
      </c>
      <c r="G9" s="511">
        <v>68132</v>
      </c>
      <c r="H9" s="512">
        <v>68549</v>
      </c>
      <c r="I9" s="513">
        <v>82984</v>
      </c>
      <c r="J9" s="510">
        <v>72497</v>
      </c>
      <c r="K9" s="511">
        <v>57757</v>
      </c>
      <c r="L9" s="514"/>
    </row>
    <row r="10" spans="2:13" ht="51" customHeight="1">
      <c r="B10" s="506"/>
      <c r="C10" s="507"/>
      <c r="D10" s="515" t="s">
        <v>211</v>
      </c>
      <c r="E10" s="516">
        <v>83934</v>
      </c>
      <c r="F10" s="517">
        <v>92917</v>
      </c>
      <c r="G10" s="517">
        <v>104481</v>
      </c>
      <c r="H10" s="518">
        <v>124462</v>
      </c>
      <c r="I10" s="519">
        <v>89400</v>
      </c>
      <c r="J10" s="517">
        <v>108786</v>
      </c>
      <c r="K10" s="520">
        <v>121652</v>
      </c>
      <c r="L10" s="521"/>
    </row>
    <row r="11" spans="2:13" ht="30" customHeight="1">
      <c r="B11" s="506"/>
      <c r="C11" s="507"/>
      <c r="D11" s="515" t="s">
        <v>212</v>
      </c>
      <c r="E11" s="516">
        <v>11553</v>
      </c>
      <c r="F11" s="517">
        <v>14444</v>
      </c>
      <c r="G11" s="517">
        <v>16645</v>
      </c>
      <c r="H11" s="518">
        <v>16084</v>
      </c>
      <c r="I11" s="519">
        <v>15409</v>
      </c>
      <c r="J11" s="517">
        <v>14840</v>
      </c>
      <c r="K11" s="520">
        <v>14791</v>
      </c>
      <c r="L11" s="522"/>
    </row>
    <row r="12" spans="2:13" ht="30" customHeight="1">
      <c r="B12" s="506"/>
      <c r="C12" s="507"/>
      <c r="D12" s="508" t="s">
        <v>213</v>
      </c>
      <c r="E12" s="516">
        <v>11229</v>
      </c>
      <c r="F12" s="517">
        <v>11231</v>
      </c>
      <c r="G12" s="517">
        <v>12367</v>
      </c>
      <c r="H12" s="518">
        <v>11639</v>
      </c>
      <c r="I12" s="523">
        <v>15136</v>
      </c>
      <c r="J12" s="517">
        <v>14884</v>
      </c>
      <c r="K12" s="520">
        <v>15923</v>
      </c>
      <c r="L12" s="522"/>
    </row>
    <row r="13" spans="2:13" ht="30" customHeight="1">
      <c r="B13" s="506"/>
      <c r="C13" s="961" t="s">
        <v>214</v>
      </c>
      <c r="D13" s="962"/>
      <c r="E13" s="524">
        <v>197881</v>
      </c>
      <c r="F13" s="525">
        <v>201482</v>
      </c>
      <c r="G13" s="525">
        <v>201627</v>
      </c>
      <c r="H13" s="526">
        <v>220735</v>
      </c>
      <c r="I13" s="527">
        <v>202930</v>
      </c>
      <c r="J13" s="525">
        <v>211008</v>
      </c>
      <c r="K13" s="528">
        <v>210125</v>
      </c>
      <c r="L13" s="529"/>
      <c r="M13" s="86"/>
    </row>
    <row r="14" spans="2:13" ht="30" customHeight="1">
      <c r="B14" s="506"/>
      <c r="C14" s="963" t="s">
        <v>215</v>
      </c>
      <c r="D14" s="964"/>
      <c r="E14" s="524">
        <v>43918</v>
      </c>
      <c r="F14" s="525">
        <v>44423</v>
      </c>
      <c r="G14" s="525">
        <v>44807</v>
      </c>
      <c r="H14" s="526">
        <v>46264</v>
      </c>
      <c r="I14" s="527">
        <v>45806</v>
      </c>
      <c r="J14" s="525">
        <v>44679</v>
      </c>
      <c r="K14" s="528">
        <v>44535</v>
      </c>
      <c r="L14" s="529"/>
    </row>
    <row r="15" spans="2:13" ht="30" customHeight="1">
      <c r="B15" s="949" t="s">
        <v>216</v>
      </c>
      <c r="C15" s="962"/>
      <c r="D15" s="962"/>
      <c r="E15" s="530">
        <v>241799</v>
      </c>
      <c r="F15" s="531">
        <v>245905</v>
      </c>
      <c r="G15" s="531">
        <v>246435</v>
      </c>
      <c r="H15" s="532">
        <v>267000</v>
      </c>
      <c r="I15" s="533">
        <v>248736</v>
      </c>
      <c r="J15" s="531">
        <v>255687</v>
      </c>
      <c r="K15" s="534">
        <v>254661</v>
      </c>
      <c r="L15" s="535"/>
      <c r="M15" s="86"/>
    </row>
    <row r="16" spans="2:13" ht="30" customHeight="1">
      <c r="B16" s="536"/>
      <c r="C16" s="537"/>
      <c r="D16" s="538" t="s">
        <v>217</v>
      </c>
      <c r="E16" s="516">
        <v>31890</v>
      </c>
      <c r="F16" s="520">
        <v>32952</v>
      </c>
      <c r="G16" s="517">
        <v>37794</v>
      </c>
      <c r="H16" s="518">
        <v>46039</v>
      </c>
      <c r="I16" s="519">
        <v>33342</v>
      </c>
      <c r="J16" s="517">
        <v>35194</v>
      </c>
      <c r="K16" s="520">
        <v>37046</v>
      </c>
      <c r="L16" s="521"/>
    </row>
    <row r="17" spans="1:12" ht="55" customHeight="1">
      <c r="B17" s="506"/>
      <c r="C17" s="507"/>
      <c r="D17" s="539" t="s">
        <v>218</v>
      </c>
      <c r="E17" s="516">
        <v>10543</v>
      </c>
      <c r="F17" s="517">
        <v>9440</v>
      </c>
      <c r="G17" s="517">
        <v>8899</v>
      </c>
      <c r="H17" s="518">
        <v>8855</v>
      </c>
      <c r="I17" s="519">
        <v>8419</v>
      </c>
      <c r="J17" s="517">
        <v>7714</v>
      </c>
      <c r="K17" s="520">
        <v>6540</v>
      </c>
      <c r="L17" s="522"/>
    </row>
    <row r="18" spans="1:12" ht="30" customHeight="1">
      <c r="B18" s="506"/>
      <c r="C18" s="507"/>
      <c r="D18" s="508" t="s">
        <v>213</v>
      </c>
      <c r="E18" s="516">
        <v>29953</v>
      </c>
      <c r="F18" s="517">
        <v>31585</v>
      </c>
      <c r="G18" s="517">
        <v>27251</v>
      </c>
      <c r="H18" s="518">
        <v>31995</v>
      </c>
      <c r="I18" s="519">
        <v>30647</v>
      </c>
      <c r="J18" s="517">
        <v>33068</v>
      </c>
      <c r="K18" s="520">
        <v>31375</v>
      </c>
      <c r="L18" s="522"/>
    </row>
    <row r="19" spans="1:12" ht="30" customHeight="1">
      <c r="B19" s="506"/>
      <c r="C19" s="961" t="s">
        <v>219</v>
      </c>
      <c r="D19" s="950"/>
      <c r="E19" s="524">
        <v>72387</v>
      </c>
      <c r="F19" s="525">
        <v>73978</v>
      </c>
      <c r="G19" s="525">
        <v>73946</v>
      </c>
      <c r="H19" s="526">
        <v>86890</v>
      </c>
      <c r="I19" s="527">
        <v>72410</v>
      </c>
      <c r="J19" s="525">
        <v>75978</v>
      </c>
      <c r="K19" s="528">
        <v>74961</v>
      </c>
      <c r="L19" s="529"/>
    </row>
    <row r="20" spans="1:12" ht="30" customHeight="1">
      <c r="B20" s="506"/>
      <c r="C20" s="537"/>
      <c r="D20" s="538" t="s">
        <v>220</v>
      </c>
      <c r="E20" s="516">
        <v>3144</v>
      </c>
      <c r="F20" s="517">
        <v>3086</v>
      </c>
      <c r="G20" s="517">
        <v>3028</v>
      </c>
      <c r="H20" s="518">
        <v>3000</v>
      </c>
      <c r="I20" s="519">
        <v>3000</v>
      </c>
      <c r="J20" s="517">
        <v>3000</v>
      </c>
      <c r="K20" s="520">
        <v>3000</v>
      </c>
      <c r="L20" s="522"/>
    </row>
    <row r="21" spans="1:12" ht="30" customHeight="1">
      <c r="B21" s="506"/>
      <c r="C21" s="507"/>
      <c r="D21" s="515" t="s">
        <v>213</v>
      </c>
      <c r="E21" s="540">
        <v>30647</v>
      </c>
      <c r="F21" s="541">
        <v>30685</v>
      </c>
      <c r="G21" s="541">
        <v>30394</v>
      </c>
      <c r="H21" s="518">
        <v>31395</v>
      </c>
      <c r="I21" s="519">
        <v>31091</v>
      </c>
      <c r="J21" s="541">
        <v>30815</v>
      </c>
      <c r="K21" s="520">
        <v>30640</v>
      </c>
      <c r="L21" s="522"/>
    </row>
    <row r="22" spans="1:12" ht="30" customHeight="1">
      <c r="B22" s="506"/>
      <c r="C22" s="961" t="s">
        <v>221</v>
      </c>
      <c r="D22" s="950"/>
      <c r="E22" s="524">
        <v>33791</v>
      </c>
      <c r="F22" s="525">
        <v>33771</v>
      </c>
      <c r="G22" s="525">
        <v>33423</v>
      </c>
      <c r="H22" s="526">
        <v>34395</v>
      </c>
      <c r="I22" s="527">
        <v>34091</v>
      </c>
      <c r="J22" s="525">
        <v>33815</v>
      </c>
      <c r="K22" s="528">
        <v>33640</v>
      </c>
      <c r="L22" s="526"/>
    </row>
    <row r="23" spans="1:12" ht="30" customHeight="1">
      <c r="B23" s="949" t="s">
        <v>222</v>
      </c>
      <c r="C23" s="950"/>
      <c r="D23" s="950"/>
      <c r="E23" s="530">
        <v>106179</v>
      </c>
      <c r="F23" s="531">
        <v>107749</v>
      </c>
      <c r="G23" s="531">
        <v>107369</v>
      </c>
      <c r="H23" s="532">
        <v>121285</v>
      </c>
      <c r="I23" s="533">
        <v>106501</v>
      </c>
      <c r="J23" s="531">
        <v>109793</v>
      </c>
      <c r="K23" s="534">
        <v>108601</v>
      </c>
      <c r="L23" s="535"/>
    </row>
    <row r="24" spans="1:12" ht="30" customHeight="1">
      <c r="B24" s="542"/>
      <c r="C24" s="971" t="s">
        <v>223</v>
      </c>
      <c r="D24" s="972"/>
      <c r="E24" s="516">
        <v>132152</v>
      </c>
      <c r="F24" s="517">
        <v>134378</v>
      </c>
      <c r="G24" s="517">
        <v>134364</v>
      </c>
      <c r="H24" s="518">
        <v>142065</v>
      </c>
      <c r="I24" s="519">
        <v>138821</v>
      </c>
      <c r="J24" s="517">
        <v>142265</v>
      </c>
      <c r="K24" s="520">
        <v>142712</v>
      </c>
      <c r="L24" s="521"/>
    </row>
    <row r="25" spans="1:12" ht="39.75" customHeight="1">
      <c r="B25" s="506"/>
      <c r="C25" s="945" t="s">
        <v>224</v>
      </c>
      <c r="D25" s="946"/>
      <c r="E25" s="516">
        <v>-62</v>
      </c>
      <c r="F25" s="543">
        <v>594</v>
      </c>
      <c r="G25" s="517">
        <v>499</v>
      </c>
      <c r="H25" s="518">
        <v>-822</v>
      </c>
      <c r="I25" s="519">
        <v>-1186</v>
      </c>
      <c r="J25" s="517">
        <v>-1059</v>
      </c>
      <c r="K25" s="520">
        <v>-1398</v>
      </c>
      <c r="L25" s="521"/>
    </row>
    <row r="26" spans="1:12" ht="30" customHeight="1">
      <c r="B26" s="506"/>
      <c r="C26" s="947" t="s">
        <v>225</v>
      </c>
      <c r="D26" s="948"/>
      <c r="E26" s="516">
        <v>3531</v>
      </c>
      <c r="F26" s="517">
        <v>3183</v>
      </c>
      <c r="G26" s="517">
        <v>4201</v>
      </c>
      <c r="H26" s="518">
        <v>4471</v>
      </c>
      <c r="I26" s="519">
        <v>4601</v>
      </c>
      <c r="J26" s="517">
        <v>4687</v>
      </c>
      <c r="K26" s="520">
        <v>4745</v>
      </c>
      <c r="L26" s="521"/>
    </row>
    <row r="27" spans="1:12" ht="30" customHeight="1">
      <c r="B27" s="949" t="s">
        <v>226</v>
      </c>
      <c r="C27" s="950"/>
      <c r="D27" s="950"/>
      <c r="E27" s="530">
        <v>135620</v>
      </c>
      <c r="F27" s="531">
        <v>138156</v>
      </c>
      <c r="G27" s="531">
        <v>139065</v>
      </c>
      <c r="H27" s="532">
        <v>145714</v>
      </c>
      <c r="I27" s="533">
        <v>142235</v>
      </c>
      <c r="J27" s="531">
        <v>145894</v>
      </c>
      <c r="K27" s="534">
        <v>146059</v>
      </c>
      <c r="L27" s="535"/>
    </row>
    <row r="28" spans="1:12" ht="30" customHeight="1" thickBot="1">
      <c r="B28" s="951" t="s">
        <v>227</v>
      </c>
      <c r="C28" s="952"/>
      <c r="D28" s="952"/>
      <c r="E28" s="544">
        <v>241799</v>
      </c>
      <c r="F28" s="545">
        <v>245905</v>
      </c>
      <c r="G28" s="545">
        <v>246435</v>
      </c>
      <c r="H28" s="546">
        <v>267000</v>
      </c>
      <c r="I28" s="547">
        <v>248736</v>
      </c>
      <c r="J28" s="545">
        <v>255687</v>
      </c>
      <c r="K28" s="548">
        <v>254661</v>
      </c>
      <c r="L28" s="549"/>
    </row>
    <row r="29" spans="1:12">
      <c r="B29" s="550"/>
      <c r="C29" s="550"/>
      <c r="D29" s="550"/>
      <c r="E29" s="551"/>
      <c r="F29" s="551"/>
      <c r="G29" s="551"/>
      <c r="H29" s="551"/>
    </row>
    <row r="30" spans="1:12">
      <c r="B30" s="489" t="s">
        <v>228</v>
      </c>
      <c r="F30" s="490" t="s">
        <v>229</v>
      </c>
    </row>
    <row r="31" spans="1:12" s="12" customFormat="1">
      <c r="A31" s="552"/>
      <c r="B31" s="552" t="s">
        <v>24</v>
      </c>
      <c r="C31" s="552"/>
      <c r="D31" s="552"/>
      <c r="E31" s="553"/>
      <c r="F31" s="553"/>
      <c r="G31" s="553"/>
      <c r="H31" s="553"/>
      <c r="I31" s="553"/>
      <c r="J31" s="553"/>
      <c r="K31" s="553"/>
      <c r="L31" s="553"/>
    </row>
    <row r="33" spans="2:13">
      <c r="B33" s="489" t="s">
        <v>178</v>
      </c>
    </row>
    <row r="34" spans="2:13">
      <c r="B34" s="552" t="s">
        <v>4</v>
      </c>
    </row>
    <row r="35" spans="2:13" ht="14" thickBot="1"/>
    <row r="36" spans="2:13" ht="34.5" customHeight="1">
      <c r="B36" s="953" t="s">
        <v>203</v>
      </c>
      <c r="C36" s="954"/>
      <c r="D36" s="954"/>
      <c r="E36" s="973" t="s">
        <v>230</v>
      </c>
      <c r="F36" s="966"/>
      <c r="G36" s="966"/>
      <c r="H36" s="967"/>
      <c r="I36" s="965" t="s">
        <v>231</v>
      </c>
      <c r="J36" s="966"/>
      <c r="K36" s="966"/>
      <c r="L36" s="967"/>
    </row>
    <row r="37" spans="2:13" ht="19.5" customHeight="1">
      <c r="B37" s="494"/>
      <c r="C37" s="495"/>
      <c r="D37" s="959" t="s">
        <v>151</v>
      </c>
      <c r="E37" s="554" t="s">
        <v>232</v>
      </c>
      <c r="F37" s="555" t="s">
        <v>233</v>
      </c>
      <c r="G37" s="555" t="s">
        <v>234</v>
      </c>
      <c r="H37" s="556" t="s">
        <v>235</v>
      </c>
      <c r="I37" s="557" t="s">
        <v>232</v>
      </c>
      <c r="J37" s="555" t="s">
        <v>233</v>
      </c>
      <c r="K37" s="555" t="s">
        <v>234</v>
      </c>
      <c r="L37" s="556" t="s">
        <v>235</v>
      </c>
    </row>
    <row r="38" spans="2:13" ht="31.5" customHeight="1" thickBot="1">
      <c r="B38" s="500"/>
      <c r="C38" s="501"/>
      <c r="D38" s="960"/>
      <c r="E38" s="558" t="s">
        <v>236</v>
      </c>
      <c r="F38" s="559" t="s">
        <v>77</v>
      </c>
      <c r="G38" s="559" t="s">
        <v>76</v>
      </c>
      <c r="H38" s="560" t="s">
        <v>81</v>
      </c>
      <c r="I38" s="561" t="s">
        <v>78</v>
      </c>
      <c r="J38" s="559" t="s">
        <v>79</v>
      </c>
      <c r="K38" s="559" t="s">
        <v>80</v>
      </c>
      <c r="L38" s="560" t="s">
        <v>82</v>
      </c>
    </row>
    <row r="39" spans="2:13" ht="30" customHeight="1">
      <c r="B39" s="506"/>
      <c r="C39" s="507"/>
      <c r="D39" s="508" t="s">
        <v>210</v>
      </c>
      <c r="E39" s="509">
        <v>72358</v>
      </c>
      <c r="F39" s="510">
        <v>70671</v>
      </c>
      <c r="G39" s="511">
        <v>67874</v>
      </c>
      <c r="H39" s="512">
        <v>68426</v>
      </c>
      <c r="I39" s="513">
        <v>87542</v>
      </c>
      <c r="J39" s="510">
        <v>79979</v>
      </c>
      <c r="K39" s="511">
        <v>72316</v>
      </c>
      <c r="L39" s="514">
        <v>79732</v>
      </c>
    </row>
    <row r="40" spans="2:13" ht="51" customHeight="1">
      <c r="B40" s="506"/>
      <c r="C40" s="507"/>
      <c r="D40" s="515" t="s">
        <v>211</v>
      </c>
      <c r="E40" s="516">
        <v>82711</v>
      </c>
      <c r="F40" s="517">
        <v>100769</v>
      </c>
      <c r="G40" s="517">
        <v>105681</v>
      </c>
      <c r="H40" s="518">
        <v>124570</v>
      </c>
      <c r="I40" s="519">
        <v>81235</v>
      </c>
      <c r="J40" s="517">
        <v>94692</v>
      </c>
      <c r="K40" s="520">
        <v>101076</v>
      </c>
      <c r="L40" s="521">
        <v>112526</v>
      </c>
    </row>
    <row r="41" spans="2:13" ht="30" customHeight="1">
      <c r="B41" s="506"/>
      <c r="C41" s="507"/>
      <c r="D41" s="515" t="s">
        <v>212</v>
      </c>
      <c r="E41" s="516">
        <v>11852</v>
      </c>
      <c r="F41" s="517">
        <v>12733</v>
      </c>
      <c r="G41" s="517">
        <v>14232</v>
      </c>
      <c r="H41" s="518">
        <v>11509</v>
      </c>
      <c r="I41" s="519">
        <v>10099</v>
      </c>
      <c r="J41" s="517">
        <v>11542</v>
      </c>
      <c r="K41" s="520">
        <v>12425</v>
      </c>
      <c r="L41" s="522">
        <v>10778</v>
      </c>
    </row>
    <row r="42" spans="2:13" ht="30" customHeight="1">
      <c r="B42" s="506"/>
      <c r="C42" s="507"/>
      <c r="D42" s="508" t="s">
        <v>213</v>
      </c>
      <c r="E42" s="516">
        <v>7770</v>
      </c>
      <c r="F42" s="517">
        <v>7383</v>
      </c>
      <c r="G42" s="517">
        <v>8217</v>
      </c>
      <c r="H42" s="518">
        <v>7300</v>
      </c>
      <c r="I42" s="523">
        <v>9016</v>
      </c>
      <c r="J42" s="517">
        <v>9185</v>
      </c>
      <c r="K42" s="520">
        <v>10371</v>
      </c>
      <c r="L42" s="522">
        <v>11123</v>
      </c>
    </row>
    <row r="43" spans="2:13" ht="30" customHeight="1">
      <c r="B43" s="506"/>
      <c r="C43" s="961" t="s">
        <v>214</v>
      </c>
      <c r="D43" s="962"/>
      <c r="E43" s="524">
        <v>174693</v>
      </c>
      <c r="F43" s="525">
        <v>191557</v>
      </c>
      <c r="G43" s="525">
        <v>196006</v>
      </c>
      <c r="H43" s="526">
        <v>211806</v>
      </c>
      <c r="I43" s="527">
        <v>187894</v>
      </c>
      <c r="J43" s="525">
        <v>195400</v>
      </c>
      <c r="K43" s="528">
        <v>196189</v>
      </c>
      <c r="L43" s="529">
        <v>214161</v>
      </c>
      <c r="M43" s="86"/>
    </row>
    <row r="44" spans="2:13" ht="30" customHeight="1">
      <c r="B44" s="506"/>
      <c r="C44" s="963" t="s">
        <v>215</v>
      </c>
      <c r="D44" s="964"/>
      <c r="E44" s="524">
        <v>38633</v>
      </c>
      <c r="F44" s="525">
        <v>39265</v>
      </c>
      <c r="G44" s="525">
        <v>39770</v>
      </c>
      <c r="H44" s="526">
        <v>38531</v>
      </c>
      <c r="I44" s="527">
        <v>39287</v>
      </c>
      <c r="J44" s="525">
        <v>40046</v>
      </c>
      <c r="K44" s="528">
        <v>40732</v>
      </c>
      <c r="L44" s="529">
        <v>40540</v>
      </c>
    </row>
    <row r="45" spans="2:13" ht="30" customHeight="1">
      <c r="B45" s="949" t="s">
        <v>216</v>
      </c>
      <c r="C45" s="962"/>
      <c r="D45" s="962"/>
      <c r="E45" s="530">
        <v>213327</v>
      </c>
      <c r="F45" s="531">
        <v>230823</v>
      </c>
      <c r="G45" s="531">
        <v>235776</v>
      </c>
      <c r="H45" s="532">
        <v>250338</v>
      </c>
      <c r="I45" s="533">
        <v>227181</v>
      </c>
      <c r="J45" s="531">
        <v>235447</v>
      </c>
      <c r="K45" s="534">
        <v>236922</v>
      </c>
      <c r="L45" s="535">
        <v>254701</v>
      </c>
      <c r="M45" s="86"/>
    </row>
    <row r="46" spans="2:13" ht="30" customHeight="1">
      <c r="B46" s="536"/>
      <c r="C46" s="537"/>
      <c r="D46" s="538" t="s">
        <v>217</v>
      </c>
      <c r="E46" s="516">
        <v>34416</v>
      </c>
      <c r="F46" s="520">
        <v>43903</v>
      </c>
      <c r="G46" s="517">
        <v>46774</v>
      </c>
      <c r="H46" s="518">
        <v>46837</v>
      </c>
      <c r="I46" s="519">
        <v>30005</v>
      </c>
      <c r="J46" s="517">
        <v>33270</v>
      </c>
      <c r="K46" s="520">
        <v>35110</v>
      </c>
      <c r="L46" s="521">
        <v>41704</v>
      </c>
    </row>
    <row r="47" spans="2:13" ht="55" customHeight="1">
      <c r="B47" s="506"/>
      <c r="C47" s="507"/>
      <c r="D47" s="539" t="s">
        <v>218</v>
      </c>
      <c r="E47" s="516">
        <v>4776</v>
      </c>
      <c r="F47" s="517">
        <v>5375</v>
      </c>
      <c r="G47" s="517">
        <v>6009</v>
      </c>
      <c r="H47" s="518">
        <v>9658</v>
      </c>
      <c r="I47" s="519">
        <v>10489</v>
      </c>
      <c r="J47" s="517">
        <v>11383</v>
      </c>
      <c r="K47" s="520">
        <v>11020</v>
      </c>
      <c r="L47" s="522">
        <v>9454</v>
      </c>
    </row>
    <row r="48" spans="2:13" ht="30" customHeight="1">
      <c r="B48" s="506"/>
      <c r="C48" s="507"/>
      <c r="D48" s="508" t="s">
        <v>213</v>
      </c>
      <c r="E48" s="516">
        <v>26134</v>
      </c>
      <c r="F48" s="517">
        <v>29475</v>
      </c>
      <c r="G48" s="517">
        <v>28302</v>
      </c>
      <c r="H48" s="518">
        <v>34978</v>
      </c>
      <c r="I48" s="519">
        <v>28965</v>
      </c>
      <c r="J48" s="517">
        <v>29740</v>
      </c>
      <c r="K48" s="520">
        <v>30081</v>
      </c>
      <c r="L48" s="522">
        <v>32477</v>
      </c>
    </row>
    <row r="49" spans="1:12" ht="30" customHeight="1">
      <c r="B49" s="506"/>
      <c r="C49" s="961" t="s">
        <v>219</v>
      </c>
      <c r="D49" s="950"/>
      <c r="E49" s="524">
        <v>65327</v>
      </c>
      <c r="F49" s="525">
        <v>78753</v>
      </c>
      <c r="G49" s="525">
        <v>81086</v>
      </c>
      <c r="H49" s="526">
        <v>91474</v>
      </c>
      <c r="I49" s="527">
        <v>69460</v>
      </c>
      <c r="J49" s="525">
        <v>74394</v>
      </c>
      <c r="K49" s="528">
        <v>76213</v>
      </c>
      <c r="L49" s="529">
        <v>83636</v>
      </c>
    </row>
    <row r="50" spans="1:12" ht="30" customHeight="1">
      <c r="B50" s="506"/>
      <c r="C50" s="537"/>
      <c r="D50" s="538" t="s">
        <v>220</v>
      </c>
      <c r="E50" s="516">
        <v>3690</v>
      </c>
      <c r="F50" s="517">
        <v>3615</v>
      </c>
      <c r="G50" s="517">
        <v>3541</v>
      </c>
      <c r="H50" s="518">
        <v>466</v>
      </c>
      <c r="I50" s="519">
        <v>392</v>
      </c>
      <c r="J50" s="517">
        <v>317</v>
      </c>
      <c r="K50" s="520">
        <v>260</v>
      </c>
      <c r="L50" s="522">
        <v>3202</v>
      </c>
    </row>
    <row r="51" spans="1:12" ht="30" customHeight="1">
      <c r="B51" s="506"/>
      <c r="C51" s="507"/>
      <c r="D51" s="515" t="s">
        <v>213</v>
      </c>
      <c r="E51" s="540">
        <v>32853</v>
      </c>
      <c r="F51" s="541">
        <v>33023</v>
      </c>
      <c r="G51" s="541">
        <v>33227</v>
      </c>
      <c r="H51" s="518">
        <v>31279</v>
      </c>
      <c r="I51" s="519">
        <v>30969</v>
      </c>
      <c r="J51" s="541">
        <v>30882</v>
      </c>
      <c r="K51" s="520">
        <v>31020</v>
      </c>
      <c r="L51" s="522">
        <v>29712</v>
      </c>
    </row>
    <row r="52" spans="1:12" ht="30" customHeight="1">
      <c r="B52" s="506"/>
      <c r="C52" s="961" t="s">
        <v>221</v>
      </c>
      <c r="D52" s="950"/>
      <c r="E52" s="524">
        <v>36543</v>
      </c>
      <c r="F52" s="525">
        <v>36639</v>
      </c>
      <c r="G52" s="525">
        <v>36768</v>
      </c>
      <c r="H52" s="526">
        <v>31745</v>
      </c>
      <c r="I52" s="527">
        <v>31362</v>
      </c>
      <c r="J52" s="525">
        <v>31200</v>
      </c>
      <c r="K52" s="528">
        <v>31280</v>
      </c>
      <c r="L52" s="526">
        <v>32914</v>
      </c>
    </row>
    <row r="53" spans="1:12" ht="30" customHeight="1">
      <c r="B53" s="949" t="s">
        <v>222</v>
      </c>
      <c r="C53" s="950"/>
      <c r="D53" s="950"/>
      <c r="E53" s="530">
        <v>101871</v>
      </c>
      <c r="F53" s="531">
        <v>115393</v>
      </c>
      <c r="G53" s="531">
        <v>117854</v>
      </c>
      <c r="H53" s="532">
        <v>123220</v>
      </c>
      <c r="I53" s="533">
        <v>100822</v>
      </c>
      <c r="J53" s="531">
        <v>105594</v>
      </c>
      <c r="K53" s="534">
        <v>107493</v>
      </c>
      <c r="L53" s="535">
        <v>116551</v>
      </c>
    </row>
    <row r="54" spans="1:12" ht="30" customHeight="1">
      <c r="B54" s="542"/>
      <c r="C54" s="971" t="s">
        <v>223</v>
      </c>
      <c r="D54" s="972"/>
      <c r="E54" s="516">
        <v>112675</v>
      </c>
      <c r="F54" s="517">
        <v>116434</v>
      </c>
      <c r="G54" s="517">
        <v>118738</v>
      </c>
      <c r="H54" s="518">
        <v>126125</v>
      </c>
      <c r="I54" s="519">
        <v>124672</v>
      </c>
      <c r="J54" s="517">
        <v>127743</v>
      </c>
      <c r="K54" s="520">
        <v>127895</v>
      </c>
      <c r="L54" s="521">
        <v>135230</v>
      </c>
    </row>
    <row r="55" spans="1:12" ht="39.75" customHeight="1">
      <c r="B55" s="506"/>
      <c r="C55" s="945" t="s">
        <v>224</v>
      </c>
      <c r="D55" s="946"/>
      <c r="E55" s="516">
        <v>-4181</v>
      </c>
      <c r="F55" s="543">
        <v>-4078</v>
      </c>
      <c r="G55" s="517">
        <v>-4016</v>
      </c>
      <c r="H55" s="518">
        <v>-2443</v>
      </c>
      <c r="I55" s="519">
        <v>-1983</v>
      </c>
      <c r="J55" s="517">
        <v>-1701</v>
      </c>
      <c r="K55" s="520">
        <v>-1538</v>
      </c>
      <c r="L55" s="521">
        <v>-488</v>
      </c>
    </row>
    <row r="56" spans="1:12" ht="30" customHeight="1">
      <c r="B56" s="506"/>
      <c r="C56" s="947" t="s">
        <v>225</v>
      </c>
      <c r="D56" s="948"/>
      <c r="E56" s="516">
        <v>2961</v>
      </c>
      <c r="F56" s="517">
        <v>3073</v>
      </c>
      <c r="G56" s="517">
        <v>3199</v>
      </c>
      <c r="H56" s="518">
        <v>3435</v>
      </c>
      <c r="I56" s="519">
        <v>3670</v>
      </c>
      <c r="J56" s="517">
        <v>3810</v>
      </c>
      <c r="K56" s="520">
        <v>3071</v>
      </c>
      <c r="L56" s="521">
        <v>3407</v>
      </c>
    </row>
    <row r="57" spans="1:12" ht="30" customHeight="1">
      <c r="B57" s="949" t="s">
        <v>226</v>
      </c>
      <c r="C57" s="950"/>
      <c r="D57" s="950"/>
      <c r="E57" s="530">
        <v>111455</v>
      </c>
      <c r="F57" s="531">
        <v>115429</v>
      </c>
      <c r="G57" s="531">
        <v>117921</v>
      </c>
      <c r="H57" s="532">
        <v>127117</v>
      </c>
      <c r="I57" s="533">
        <v>126359</v>
      </c>
      <c r="J57" s="531">
        <v>129852</v>
      </c>
      <c r="K57" s="534">
        <v>129428</v>
      </c>
      <c r="L57" s="535">
        <v>138149</v>
      </c>
    </row>
    <row r="58" spans="1:12" ht="30" customHeight="1" thickBot="1">
      <c r="B58" s="951" t="s">
        <v>227</v>
      </c>
      <c r="C58" s="952"/>
      <c r="D58" s="952"/>
      <c r="E58" s="544">
        <v>213327</v>
      </c>
      <c r="F58" s="545">
        <v>230823</v>
      </c>
      <c r="G58" s="545">
        <v>235776</v>
      </c>
      <c r="H58" s="546">
        <v>250338</v>
      </c>
      <c r="I58" s="547">
        <v>227181</v>
      </c>
      <c r="J58" s="545">
        <v>235447</v>
      </c>
      <c r="K58" s="548">
        <v>236922</v>
      </c>
      <c r="L58" s="549">
        <v>254701</v>
      </c>
    </row>
    <row r="59" spans="1:12">
      <c r="B59" s="550"/>
      <c r="C59" s="550"/>
      <c r="D59" s="550"/>
      <c r="E59" s="551"/>
      <c r="F59" s="551"/>
      <c r="G59" s="551"/>
      <c r="H59" s="551"/>
    </row>
    <row r="60" spans="1:12">
      <c r="B60" s="489" t="s">
        <v>228</v>
      </c>
      <c r="F60" s="490" t="s">
        <v>229</v>
      </c>
    </row>
    <row r="61" spans="1:12" s="12" customFormat="1">
      <c r="A61" s="552"/>
      <c r="B61" s="552" t="s">
        <v>24</v>
      </c>
      <c r="C61" s="552"/>
      <c r="D61" s="552"/>
      <c r="E61" s="553"/>
      <c r="F61" s="553"/>
      <c r="G61" s="553"/>
      <c r="H61" s="553"/>
      <c r="I61" s="553"/>
      <c r="J61" s="553"/>
      <c r="K61" s="553"/>
      <c r="L61" s="553"/>
    </row>
    <row r="63" spans="1:12">
      <c r="B63" s="489" t="s">
        <v>178</v>
      </c>
    </row>
    <row r="64" spans="1:12">
      <c r="B64" s="552" t="s">
        <v>4</v>
      </c>
    </row>
    <row r="65" spans="2:13" ht="14" thickBot="1"/>
    <row r="66" spans="2:13" ht="34.5" customHeight="1">
      <c r="B66" s="953" t="s">
        <v>203</v>
      </c>
      <c r="C66" s="954"/>
      <c r="D66" s="954"/>
      <c r="E66" s="973" t="s">
        <v>237</v>
      </c>
      <c r="F66" s="966"/>
      <c r="G66" s="966"/>
      <c r="H66" s="967"/>
      <c r="I66" s="965" t="s">
        <v>238</v>
      </c>
      <c r="J66" s="966"/>
      <c r="K66" s="966"/>
      <c r="L66" s="967"/>
    </row>
    <row r="67" spans="2:13" ht="19.5" customHeight="1">
      <c r="B67" s="494"/>
      <c r="C67" s="495"/>
      <c r="D67" s="959" t="s">
        <v>151</v>
      </c>
      <c r="E67" s="554" t="s">
        <v>232</v>
      </c>
      <c r="F67" s="555" t="s">
        <v>233</v>
      </c>
      <c r="G67" s="555" t="s">
        <v>234</v>
      </c>
      <c r="H67" s="556" t="s">
        <v>235</v>
      </c>
      <c r="I67" s="557" t="s">
        <v>232</v>
      </c>
      <c r="J67" s="555" t="s">
        <v>233</v>
      </c>
      <c r="K67" s="555" t="s">
        <v>234</v>
      </c>
      <c r="L67" s="556" t="s">
        <v>235</v>
      </c>
    </row>
    <row r="68" spans="2:13" ht="31.5" customHeight="1" thickBot="1">
      <c r="B68" s="500"/>
      <c r="C68" s="501"/>
      <c r="D68" s="960"/>
      <c r="E68" s="558" t="s">
        <v>239</v>
      </c>
      <c r="F68" s="559" t="s">
        <v>240</v>
      </c>
      <c r="G68" s="559" t="s">
        <v>241</v>
      </c>
      <c r="H68" s="560" t="s">
        <v>242</v>
      </c>
      <c r="I68" s="561" t="s">
        <v>243</v>
      </c>
      <c r="J68" s="559" t="s">
        <v>244</v>
      </c>
      <c r="K68" s="559" t="s">
        <v>245</v>
      </c>
      <c r="L68" s="560" t="s">
        <v>246</v>
      </c>
    </row>
    <row r="69" spans="2:13" ht="30" customHeight="1">
      <c r="B69" s="506"/>
      <c r="C69" s="507"/>
      <c r="D69" s="508" t="s">
        <v>210</v>
      </c>
      <c r="E69" s="509">
        <v>73716</v>
      </c>
      <c r="F69" s="510">
        <v>66416</v>
      </c>
      <c r="G69" s="511">
        <v>54251</v>
      </c>
      <c r="H69" s="512">
        <v>54354.014999999999</v>
      </c>
      <c r="I69" s="513">
        <v>67948</v>
      </c>
      <c r="J69" s="510">
        <v>63987</v>
      </c>
      <c r="K69" s="511">
        <v>53496</v>
      </c>
      <c r="L69" s="514">
        <v>58321</v>
      </c>
    </row>
    <row r="70" spans="2:13" ht="30" customHeight="1">
      <c r="B70" s="506"/>
      <c r="C70" s="507"/>
      <c r="D70" s="515" t="s">
        <v>247</v>
      </c>
      <c r="E70" s="516">
        <v>67874</v>
      </c>
      <c r="F70" s="517">
        <v>82921</v>
      </c>
      <c r="G70" s="517">
        <v>85621</v>
      </c>
      <c r="H70" s="518">
        <v>107160.375</v>
      </c>
      <c r="I70" s="519">
        <v>74068</v>
      </c>
      <c r="J70" s="517">
        <v>87548</v>
      </c>
      <c r="K70" s="520">
        <v>97752</v>
      </c>
      <c r="L70" s="521">
        <v>113086</v>
      </c>
    </row>
    <row r="71" spans="2:13" ht="30" customHeight="1">
      <c r="B71" s="506"/>
      <c r="C71" s="507"/>
      <c r="D71" s="515" t="s">
        <v>212</v>
      </c>
      <c r="E71" s="516">
        <v>10496</v>
      </c>
      <c r="F71" s="517">
        <v>12629</v>
      </c>
      <c r="G71" s="517">
        <v>18551</v>
      </c>
      <c r="H71" s="518">
        <v>13181</v>
      </c>
      <c r="I71" s="519">
        <v>15609</v>
      </c>
      <c r="J71" s="517">
        <v>14689</v>
      </c>
      <c r="K71" s="520">
        <v>15022</v>
      </c>
      <c r="L71" s="522">
        <v>13158</v>
      </c>
    </row>
    <row r="72" spans="2:13" ht="30" customHeight="1">
      <c r="B72" s="506"/>
      <c r="C72" s="507"/>
      <c r="D72" s="508" t="s">
        <v>213</v>
      </c>
      <c r="E72" s="516">
        <v>5771</v>
      </c>
      <c r="F72" s="517">
        <v>5410</v>
      </c>
      <c r="G72" s="517">
        <v>6374</v>
      </c>
      <c r="H72" s="518">
        <v>6340.2</v>
      </c>
      <c r="I72" s="523">
        <v>7407</v>
      </c>
      <c r="J72" s="517">
        <v>6906</v>
      </c>
      <c r="K72" s="520">
        <v>7689</v>
      </c>
      <c r="L72" s="522">
        <v>7282</v>
      </c>
    </row>
    <row r="73" spans="2:13" ht="30" customHeight="1">
      <c r="B73" s="506"/>
      <c r="C73" s="961" t="s">
        <v>214</v>
      </c>
      <c r="D73" s="962"/>
      <c r="E73" s="524">
        <v>157858</v>
      </c>
      <c r="F73" s="525">
        <v>167378</v>
      </c>
      <c r="G73" s="525">
        <v>164798</v>
      </c>
      <c r="H73" s="526">
        <v>181036.30499999999</v>
      </c>
      <c r="I73" s="527">
        <v>165034</v>
      </c>
      <c r="J73" s="525">
        <v>173131</v>
      </c>
      <c r="K73" s="528">
        <v>173960</v>
      </c>
      <c r="L73" s="529">
        <v>191847</v>
      </c>
      <c r="M73" s="86"/>
    </row>
    <row r="74" spans="2:13" ht="30" customHeight="1">
      <c r="B74" s="506"/>
      <c r="C74" s="963" t="s">
        <v>215</v>
      </c>
      <c r="D74" s="964"/>
      <c r="E74" s="524">
        <v>33176</v>
      </c>
      <c r="F74" s="525">
        <v>33038</v>
      </c>
      <c r="G74" s="525">
        <v>33718</v>
      </c>
      <c r="H74" s="526">
        <v>35134</v>
      </c>
      <c r="I74" s="527">
        <v>36373</v>
      </c>
      <c r="J74" s="525">
        <v>36362</v>
      </c>
      <c r="K74" s="528">
        <v>36470</v>
      </c>
      <c r="L74" s="529">
        <v>38397</v>
      </c>
    </row>
    <row r="75" spans="2:13" ht="30" customHeight="1">
      <c r="B75" s="949" t="s">
        <v>216</v>
      </c>
      <c r="C75" s="962"/>
      <c r="D75" s="962"/>
      <c r="E75" s="530">
        <v>191034</v>
      </c>
      <c r="F75" s="531">
        <v>200417</v>
      </c>
      <c r="G75" s="531">
        <v>198516</v>
      </c>
      <c r="H75" s="532">
        <v>216171.008</v>
      </c>
      <c r="I75" s="533">
        <v>201408</v>
      </c>
      <c r="J75" s="531">
        <v>209493</v>
      </c>
      <c r="K75" s="534">
        <v>210431</v>
      </c>
      <c r="L75" s="535">
        <v>230244</v>
      </c>
      <c r="M75" s="86"/>
    </row>
    <row r="76" spans="2:13" ht="30" customHeight="1">
      <c r="B76" s="536"/>
      <c r="C76" s="537"/>
      <c r="D76" s="538" t="s">
        <v>217</v>
      </c>
      <c r="E76" s="516">
        <v>27820</v>
      </c>
      <c r="F76" s="520">
        <v>32532</v>
      </c>
      <c r="G76" s="517">
        <v>34131</v>
      </c>
      <c r="H76" s="518">
        <v>41082.271999999997</v>
      </c>
      <c r="I76" s="519">
        <v>31209</v>
      </c>
      <c r="J76" s="517">
        <v>36289</v>
      </c>
      <c r="K76" s="520">
        <v>36536</v>
      </c>
      <c r="L76" s="521">
        <v>43108</v>
      </c>
    </row>
    <row r="77" spans="2:13" ht="55" customHeight="1">
      <c r="B77" s="506"/>
      <c r="C77" s="507"/>
      <c r="D77" s="539" t="s">
        <v>218</v>
      </c>
      <c r="E77" s="516">
        <v>6645</v>
      </c>
      <c r="F77" s="517">
        <v>6864</v>
      </c>
      <c r="G77" s="517">
        <v>6023</v>
      </c>
      <c r="H77" s="518">
        <v>2515</v>
      </c>
      <c r="I77" s="519">
        <v>2911</v>
      </c>
      <c r="J77" s="517">
        <v>3624</v>
      </c>
      <c r="K77" s="520">
        <v>4222</v>
      </c>
      <c r="L77" s="522">
        <v>4930</v>
      </c>
    </row>
    <row r="78" spans="2:13" ht="30" customHeight="1">
      <c r="B78" s="506"/>
      <c r="C78" s="507"/>
      <c r="D78" s="508" t="s">
        <v>213</v>
      </c>
      <c r="E78" s="516">
        <v>23905</v>
      </c>
      <c r="F78" s="517">
        <v>25949</v>
      </c>
      <c r="G78" s="517">
        <v>22134</v>
      </c>
      <c r="H78" s="518">
        <v>28730.19</v>
      </c>
      <c r="I78" s="519">
        <v>25597</v>
      </c>
      <c r="J78" s="517">
        <v>24708</v>
      </c>
      <c r="K78" s="520">
        <v>25328</v>
      </c>
      <c r="L78" s="522">
        <v>32089</v>
      </c>
    </row>
    <row r="79" spans="2:13" ht="30" customHeight="1">
      <c r="B79" s="506"/>
      <c r="C79" s="961" t="s">
        <v>219</v>
      </c>
      <c r="D79" s="950"/>
      <c r="E79" s="524">
        <v>58371</v>
      </c>
      <c r="F79" s="525">
        <v>65347</v>
      </c>
      <c r="G79" s="525">
        <v>62288</v>
      </c>
      <c r="H79" s="526">
        <v>72328.28</v>
      </c>
      <c r="I79" s="527">
        <v>59718</v>
      </c>
      <c r="J79" s="525">
        <v>64622</v>
      </c>
      <c r="K79" s="528">
        <v>66087</v>
      </c>
      <c r="L79" s="529">
        <v>80128</v>
      </c>
    </row>
    <row r="80" spans="2:13" ht="30" customHeight="1">
      <c r="B80" s="506"/>
      <c r="C80" s="537"/>
      <c r="D80" s="538" t="s">
        <v>220</v>
      </c>
      <c r="E80" s="516">
        <v>800</v>
      </c>
      <c r="F80" s="517">
        <v>757</v>
      </c>
      <c r="G80" s="517">
        <v>954</v>
      </c>
      <c r="H80" s="518">
        <v>3896.4670000000001</v>
      </c>
      <c r="I80" s="519">
        <v>3838</v>
      </c>
      <c r="J80" s="517">
        <v>3913</v>
      </c>
      <c r="K80" s="520">
        <v>3839</v>
      </c>
      <c r="L80" s="522">
        <v>3764</v>
      </c>
    </row>
    <row r="81" spans="1:12" ht="30" customHeight="1">
      <c r="B81" s="506"/>
      <c r="C81" s="507"/>
      <c r="D81" s="515" t="s">
        <v>213</v>
      </c>
      <c r="E81" s="540">
        <v>32084</v>
      </c>
      <c r="F81" s="541">
        <v>32087</v>
      </c>
      <c r="G81" s="541">
        <v>32226</v>
      </c>
      <c r="H81" s="518">
        <v>32338.183000000001</v>
      </c>
      <c r="I81" s="519">
        <v>32063</v>
      </c>
      <c r="J81" s="541">
        <v>32042</v>
      </c>
      <c r="K81" s="520">
        <v>31929</v>
      </c>
      <c r="L81" s="522">
        <v>32841</v>
      </c>
    </row>
    <row r="82" spans="1:12" ht="30" customHeight="1">
      <c r="B82" s="506"/>
      <c r="C82" s="961" t="s">
        <v>221</v>
      </c>
      <c r="D82" s="950"/>
      <c r="E82" s="524">
        <v>32884</v>
      </c>
      <c r="F82" s="525">
        <v>32844</v>
      </c>
      <c r="G82" s="525">
        <v>33181</v>
      </c>
      <c r="H82" s="526">
        <v>36234</v>
      </c>
      <c r="I82" s="527">
        <v>35901</v>
      </c>
      <c r="J82" s="525">
        <v>35956</v>
      </c>
      <c r="K82" s="528">
        <v>35769</v>
      </c>
      <c r="L82" s="526">
        <v>36605</v>
      </c>
    </row>
    <row r="83" spans="1:12" ht="30" customHeight="1">
      <c r="B83" s="949" t="s">
        <v>222</v>
      </c>
      <c r="C83" s="950"/>
      <c r="D83" s="950"/>
      <c r="E83" s="530">
        <v>91255</v>
      </c>
      <c r="F83" s="531">
        <v>98191</v>
      </c>
      <c r="G83" s="531">
        <v>95469</v>
      </c>
      <c r="H83" s="532">
        <v>108562</v>
      </c>
      <c r="I83" s="533">
        <v>95620</v>
      </c>
      <c r="J83" s="531">
        <v>100578</v>
      </c>
      <c r="K83" s="534">
        <v>101856</v>
      </c>
      <c r="L83" s="535">
        <v>116734</v>
      </c>
    </row>
    <row r="84" spans="1:12" ht="30" customHeight="1">
      <c r="B84" s="542"/>
      <c r="C84" s="971" t="s">
        <v>223</v>
      </c>
      <c r="D84" s="972"/>
      <c r="E84" s="516">
        <v>101815</v>
      </c>
      <c r="F84" s="517">
        <v>103936</v>
      </c>
      <c r="G84" s="517">
        <v>104434</v>
      </c>
      <c r="H84" s="518">
        <v>109022</v>
      </c>
      <c r="I84" s="519">
        <v>107058</v>
      </c>
      <c r="J84" s="517">
        <v>109955</v>
      </c>
      <c r="K84" s="520">
        <v>109363</v>
      </c>
      <c r="L84" s="521">
        <v>114488</v>
      </c>
    </row>
    <row r="85" spans="1:12" ht="39.75" customHeight="1">
      <c r="B85" s="506"/>
      <c r="C85" s="945" t="s">
        <v>224</v>
      </c>
      <c r="D85" s="946"/>
      <c r="E85" s="516">
        <v>-4306</v>
      </c>
      <c r="F85" s="543">
        <v>-4211</v>
      </c>
      <c r="G85" s="517">
        <v>-4014</v>
      </c>
      <c r="H85" s="518">
        <v>-4134</v>
      </c>
      <c r="I85" s="519">
        <v>-3975</v>
      </c>
      <c r="J85" s="517">
        <v>-3836</v>
      </c>
      <c r="K85" s="520">
        <v>-3682</v>
      </c>
      <c r="L85" s="521">
        <v>-4121</v>
      </c>
    </row>
    <row r="86" spans="1:12" ht="30" customHeight="1">
      <c r="B86" s="506"/>
      <c r="C86" s="947" t="s">
        <v>225</v>
      </c>
      <c r="D86" s="948"/>
      <c r="E86" s="516">
        <v>2269</v>
      </c>
      <c r="F86" s="517">
        <v>2500</v>
      </c>
      <c r="G86" s="517">
        <v>2626</v>
      </c>
      <c r="H86" s="518">
        <v>2719</v>
      </c>
      <c r="I86" s="519">
        <v>2704</v>
      </c>
      <c r="J86" s="517">
        <v>2796</v>
      </c>
      <c r="K86" s="520">
        <v>2894</v>
      </c>
      <c r="L86" s="521">
        <v>3143</v>
      </c>
    </row>
    <row r="87" spans="1:12" ht="30" customHeight="1">
      <c r="B87" s="949" t="s">
        <v>226</v>
      </c>
      <c r="C87" s="950"/>
      <c r="D87" s="950"/>
      <c r="E87" s="530">
        <v>99778</v>
      </c>
      <c r="F87" s="531">
        <v>102225</v>
      </c>
      <c r="G87" s="531">
        <v>103046</v>
      </c>
      <c r="H87" s="532">
        <v>107608.07799999999</v>
      </c>
      <c r="I87" s="533">
        <v>105787</v>
      </c>
      <c r="J87" s="531">
        <v>108915</v>
      </c>
      <c r="K87" s="534">
        <v>108574</v>
      </c>
      <c r="L87" s="535">
        <v>113510</v>
      </c>
    </row>
    <row r="88" spans="1:12" ht="30" customHeight="1" thickBot="1">
      <c r="B88" s="951" t="s">
        <v>227</v>
      </c>
      <c r="C88" s="952"/>
      <c r="D88" s="952"/>
      <c r="E88" s="544">
        <v>191034</v>
      </c>
      <c r="F88" s="545">
        <v>200417</v>
      </c>
      <c r="G88" s="545">
        <v>198516</v>
      </c>
      <c r="H88" s="546">
        <v>216171.008</v>
      </c>
      <c r="I88" s="547">
        <v>201408</v>
      </c>
      <c r="J88" s="545">
        <v>209493</v>
      </c>
      <c r="K88" s="548">
        <v>210431</v>
      </c>
      <c r="L88" s="549">
        <v>230244</v>
      </c>
    </row>
    <row r="89" spans="1:12">
      <c r="B89" s="550"/>
      <c r="C89" s="550"/>
      <c r="D89" s="550"/>
      <c r="E89" s="551"/>
      <c r="F89" s="551"/>
      <c r="G89" s="551"/>
      <c r="H89" s="551"/>
    </row>
    <row r="90" spans="1:12">
      <c r="B90" s="489" t="s">
        <v>228</v>
      </c>
      <c r="F90" s="490" t="s">
        <v>229</v>
      </c>
    </row>
    <row r="91" spans="1:12" s="12" customFormat="1">
      <c r="A91" s="552"/>
      <c r="B91" s="552" t="s">
        <v>24</v>
      </c>
      <c r="C91" s="552"/>
      <c r="D91" s="552"/>
      <c r="E91" s="553"/>
      <c r="F91" s="553"/>
      <c r="G91" s="553"/>
      <c r="H91" s="553"/>
      <c r="I91" s="553"/>
      <c r="J91" s="553"/>
      <c r="K91" s="553"/>
      <c r="L91" s="553"/>
    </row>
    <row r="93" spans="1:12">
      <c r="B93" s="489" t="s">
        <v>178</v>
      </c>
    </row>
    <row r="94" spans="1:12">
      <c r="B94" s="552" t="s">
        <v>4</v>
      </c>
    </row>
    <row r="95" spans="1:12" ht="14" thickBot="1"/>
    <row r="96" spans="1:12" ht="34.5" customHeight="1">
      <c r="B96" s="953" t="s">
        <v>203</v>
      </c>
      <c r="C96" s="954"/>
      <c r="D96" s="954"/>
      <c r="E96" s="973" t="s">
        <v>248</v>
      </c>
      <c r="F96" s="966"/>
      <c r="G96" s="966"/>
      <c r="H96" s="967"/>
      <c r="I96" s="965" t="s">
        <v>249</v>
      </c>
      <c r="J96" s="966"/>
      <c r="K96" s="966"/>
      <c r="L96" s="967"/>
    </row>
    <row r="97" spans="2:12" ht="19.5" customHeight="1">
      <c r="B97" s="494"/>
      <c r="C97" s="495"/>
      <c r="D97" s="959" t="s">
        <v>151</v>
      </c>
      <c r="E97" s="554" t="s">
        <v>232</v>
      </c>
      <c r="F97" s="555" t="s">
        <v>233</v>
      </c>
      <c r="G97" s="555" t="s">
        <v>234</v>
      </c>
      <c r="H97" s="556" t="s">
        <v>235</v>
      </c>
      <c r="I97" s="557" t="s">
        <v>232</v>
      </c>
      <c r="J97" s="555" t="s">
        <v>233</v>
      </c>
      <c r="K97" s="555" t="s">
        <v>234</v>
      </c>
      <c r="L97" s="556" t="s">
        <v>235</v>
      </c>
    </row>
    <row r="98" spans="2:12" ht="31.5" customHeight="1" thickBot="1">
      <c r="B98" s="500"/>
      <c r="C98" s="501"/>
      <c r="D98" s="960"/>
      <c r="E98" s="558" t="s">
        <v>250</v>
      </c>
      <c r="F98" s="559" t="s">
        <v>251</v>
      </c>
      <c r="G98" s="559" t="s">
        <v>252</v>
      </c>
      <c r="H98" s="560" t="s">
        <v>253</v>
      </c>
      <c r="I98" s="561" t="s">
        <v>254</v>
      </c>
      <c r="J98" s="559" t="s">
        <v>255</v>
      </c>
      <c r="K98" s="559" t="s">
        <v>256</v>
      </c>
      <c r="L98" s="560" t="s">
        <v>257</v>
      </c>
    </row>
    <row r="99" spans="2:12" ht="30" customHeight="1">
      <c r="B99" s="506"/>
      <c r="C99" s="507"/>
      <c r="D99" s="508" t="s">
        <v>210</v>
      </c>
      <c r="E99" s="509">
        <v>60346</v>
      </c>
      <c r="F99" s="510">
        <v>60237</v>
      </c>
      <c r="G99" s="511">
        <v>56599</v>
      </c>
      <c r="H99" s="512">
        <v>59648</v>
      </c>
      <c r="I99" s="513">
        <v>74494</v>
      </c>
      <c r="J99" s="510">
        <v>69205</v>
      </c>
      <c r="K99" s="511">
        <v>59127</v>
      </c>
      <c r="L99" s="514">
        <v>57281</v>
      </c>
    </row>
    <row r="100" spans="2:12" ht="30" customHeight="1">
      <c r="B100" s="506"/>
      <c r="C100" s="507"/>
      <c r="D100" s="515" t="s">
        <v>247</v>
      </c>
      <c r="E100" s="516">
        <v>65995</v>
      </c>
      <c r="F100" s="517">
        <v>74921</v>
      </c>
      <c r="G100" s="517">
        <v>76731</v>
      </c>
      <c r="H100" s="518">
        <v>91152</v>
      </c>
      <c r="I100" s="519">
        <v>59868</v>
      </c>
      <c r="J100" s="517">
        <v>75834</v>
      </c>
      <c r="K100" s="520">
        <v>82511</v>
      </c>
      <c r="L100" s="521">
        <v>104405</v>
      </c>
    </row>
    <row r="101" spans="2:12" ht="30" customHeight="1">
      <c r="B101" s="506"/>
      <c r="C101" s="507"/>
      <c r="D101" s="515" t="s">
        <v>212</v>
      </c>
      <c r="E101" s="516">
        <v>11401</v>
      </c>
      <c r="F101" s="517">
        <v>10991</v>
      </c>
      <c r="G101" s="517">
        <v>12149</v>
      </c>
      <c r="H101" s="518">
        <v>8495</v>
      </c>
      <c r="I101" s="519">
        <v>9473</v>
      </c>
      <c r="J101" s="517">
        <v>10202</v>
      </c>
      <c r="K101" s="520">
        <v>11731</v>
      </c>
      <c r="L101" s="522">
        <v>8237</v>
      </c>
    </row>
    <row r="102" spans="2:12" ht="30" customHeight="1">
      <c r="B102" s="506"/>
      <c r="C102" s="507"/>
      <c r="D102" s="508" t="s">
        <v>213</v>
      </c>
      <c r="E102" s="516">
        <v>11479</v>
      </c>
      <c r="F102" s="517">
        <v>10815</v>
      </c>
      <c r="G102" s="517">
        <v>10625</v>
      </c>
      <c r="H102" s="518">
        <v>9704</v>
      </c>
      <c r="I102" s="523">
        <v>10208</v>
      </c>
      <c r="J102" s="517">
        <v>9439</v>
      </c>
      <c r="K102" s="520">
        <v>9924</v>
      </c>
      <c r="L102" s="522">
        <v>9817</v>
      </c>
    </row>
    <row r="103" spans="2:12" ht="30" customHeight="1">
      <c r="B103" s="506"/>
      <c r="C103" s="961" t="s">
        <v>214</v>
      </c>
      <c r="D103" s="962"/>
      <c r="E103" s="524">
        <v>149222</v>
      </c>
      <c r="F103" s="525">
        <v>156966</v>
      </c>
      <c r="G103" s="525">
        <v>156105</v>
      </c>
      <c r="H103" s="526">
        <v>168999</v>
      </c>
      <c r="I103" s="527">
        <v>154043</v>
      </c>
      <c r="J103" s="525">
        <v>164681</v>
      </c>
      <c r="K103" s="528">
        <v>163296</v>
      </c>
      <c r="L103" s="529">
        <v>179742</v>
      </c>
    </row>
    <row r="104" spans="2:12" ht="30" customHeight="1">
      <c r="B104" s="506"/>
      <c r="C104" s="963" t="s">
        <v>215</v>
      </c>
      <c r="D104" s="964"/>
      <c r="E104" s="524">
        <v>28391</v>
      </c>
      <c r="F104" s="525">
        <v>28070</v>
      </c>
      <c r="G104" s="525">
        <v>27900</v>
      </c>
      <c r="H104" s="526">
        <v>28469</v>
      </c>
      <c r="I104" s="527">
        <v>28238</v>
      </c>
      <c r="J104" s="525">
        <v>28198</v>
      </c>
      <c r="K104" s="528">
        <v>28131</v>
      </c>
      <c r="L104" s="529">
        <v>28308</v>
      </c>
    </row>
    <row r="105" spans="2:12" ht="30" customHeight="1">
      <c r="B105" s="949" t="s">
        <v>216</v>
      </c>
      <c r="C105" s="962"/>
      <c r="D105" s="962"/>
      <c r="E105" s="530">
        <v>177613</v>
      </c>
      <c r="F105" s="531">
        <v>185036</v>
      </c>
      <c r="G105" s="531">
        <v>184006</v>
      </c>
      <c r="H105" s="532">
        <v>197469</v>
      </c>
      <c r="I105" s="533">
        <v>182281</v>
      </c>
      <c r="J105" s="531">
        <v>192879</v>
      </c>
      <c r="K105" s="534">
        <v>191427</v>
      </c>
      <c r="L105" s="535">
        <v>208050</v>
      </c>
    </row>
    <row r="106" spans="2:12" ht="30" customHeight="1">
      <c r="B106" s="536"/>
      <c r="C106" s="537"/>
      <c r="D106" s="538" t="s">
        <v>217</v>
      </c>
      <c r="E106" s="516">
        <v>24871</v>
      </c>
      <c r="F106" s="520">
        <v>31002</v>
      </c>
      <c r="G106" s="517">
        <v>30200</v>
      </c>
      <c r="H106" s="518">
        <v>36474</v>
      </c>
      <c r="I106" s="519">
        <v>26229</v>
      </c>
      <c r="J106" s="517">
        <v>32361</v>
      </c>
      <c r="K106" s="520">
        <v>32235</v>
      </c>
      <c r="L106" s="521">
        <v>40302</v>
      </c>
    </row>
    <row r="107" spans="2:12" ht="55" customHeight="1">
      <c r="B107" s="506"/>
      <c r="C107" s="507"/>
      <c r="D107" s="539" t="s">
        <v>218</v>
      </c>
      <c r="E107" s="516">
        <v>4550</v>
      </c>
      <c r="F107" s="517">
        <v>4470</v>
      </c>
      <c r="G107" s="517">
        <v>4379</v>
      </c>
      <c r="H107" s="518">
        <v>4241</v>
      </c>
      <c r="I107" s="519">
        <v>3685</v>
      </c>
      <c r="J107" s="517">
        <v>4252</v>
      </c>
      <c r="K107" s="520">
        <v>4188</v>
      </c>
      <c r="L107" s="522">
        <v>7257</v>
      </c>
    </row>
    <row r="108" spans="2:12" ht="30" customHeight="1">
      <c r="B108" s="506"/>
      <c r="C108" s="507"/>
      <c r="D108" s="508" t="s">
        <v>213</v>
      </c>
      <c r="E108" s="516">
        <v>21048</v>
      </c>
      <c r="F108" s="517">
        <v>20849</v>
      </c>
      <c r="G108" s="517">
        <v>21301</v>
      </c>
      <c r="H108" s="518">
        <v>22783</v>
      </c>
      <c r="I108" s="519">
        <v>20536</v>
      </c>
      <c r="J108" s="517">
        <v>22067</v>
      </c>
      <c r="K108" s="520">
        <v>21091</v>
      </c>
      <c r="L108" s="522">
        <v>25313</v>
      </c>
    </row>
    <row r="109" spans="2:12" ht="30" customHeight="1">
      <c r="B109" s="506"/>
      <c r="C109" s="961" t="s">
        <v>219</v>
      </c>
      <c r="D109" s="950"/>
      <c r="E109" s="524">
        <v>50468</v>
      </c>
      <c r="F109" s="525">
        <v>56323</v>
      </c>
      <c r="G109" s="525">
        <v>55881</v>
      </c>
      <c r="H109" s="526">
        <v>63498</v>
      </c>
      <c r="I109" s="527">
        <v>50452</v>
      </c>
      <c r="J109" s="525">
        <v>58681</v>
      </c>
      <c r="K109" s="528">
        <v>57515</v>
      </c>
      <c r="L109" s="529">
        <v>72874</v>
      </c>
    </row>
    <row r="110" spans="2:12" ht="30" customHeight="1">
      <c r="B110" s="506"/>
      <c r="C110" s="537"/>
      <c r="D110" s="538" t="s">
        <v>220</v>
      </c>
      <c r="E110" s="516">
        <v>4142</v>
      </c>
      <c r="F110" s="517">
        <v>4100</v>
      </c>
      <c r="G110" s="517">
        <v>4057</v>
      </c>
      <c r="H110" s="518">
        <v>4014</v>
      </c>
      <c r="I110" s="519">
        <v>3971</v>
      </c>
      <c r="J110" s="517">
        <v>3928</v>
      </c>
      <c r="K110" s="520">
        <v>3885</v>
      </c>
      <c r="L110" s="521">
        <v>842</v>
      </c>
    </row>
    <row r="111" spans="2:12" ht="30" customHeight="1">
      <c r="B111" s="506"/>
      <c r="C111" s="507"/>
      <c r="D111" s="515" t="s">
        <v>213</v>
      </c>
      <c r="E111" s="540">
        <v>30742</v>
      </c>
      <c r="F111" s="541">
        <v>30831</v>
      </c>
      <c r="G111" s="541">
        <v>30804</v>
      </c>
      <c r="H111" s="518">
        <v>33282</v>
      </c>
      <c r="I111" s="519">
        <v>33443</v>
      </c>
      <c r="J111" s="541">
        <v>33405</v>
      </c>
      <c r="K111" s="520">
        <v>33351</v>
      </c>
      <c r="L111" s="522">
        <v>32601.476999999999</v>
      </c>
    </row>
    <row r="112" spans="2:12" ht="30" customHeight="1">
      <c r="B112" s="506"/>
      <c r="C112" s="961" t="s">
        <v>221</v>
      </c>
      <c r="D112" s="950"/>
      <c r="E112" s="524">
        <v>34885</v>
      </c>
      <c r="F112" s="525">
        <v>34931</v>
      </c>
      <c r="G112" s="525">
        <v>34861</v>
      </c>
      <c r="H112" s="526">
        <v>37296</v>
      </c>
      <c r="I112" s="527">
        <v>37414</v>
      </c>
      <c r="J112" s="525">
        <v>37333</v>
      </c>
      <c r="K112" s="528">
        <v>37236</v>
      </c>
      <c r="L112" s="529">
        <v>33444</v>
      </c>
    </row>
    <row r="113" spans="1:12" ht="30" customHeight="1">
      <c r="B113" s="949" t="s">
        <v>222</v>
      </c>
      <c r="C113" s="950"/>
      <c r="D113" s="950"/>
      <c r="E113" s="530">
        <v>85354</v>
      </c>
      <c r="F113" s="531">
        <v>91254</v>
      </c>
      <c r="G113" s="531">
        <v>90743</v>
      </c>
      <c r="H113" s="532">
        <v>100795</v>
      </c>
      <c r="I113" s="533">
        <v>87867</v>
      </c>
      <c r="J113" s="531">
        <v>96015</v>
      </c>
      <c r="K113" s="534">
        <v>94752</v>
      </c>
      <c r="L113" s="535">
        <v>106318</v>
      </c>
    </row>
    <row r="114" spans="1:12" ht="30" customHeight="1">
      <c r="B114" s="542"/>
      <c r="C114" s="971" t="s">
        <v>223</v>
      </c>
      <c r="D114" s="972"/>
      <c r="E114" s="516">
        <v>94829</v>
      </c>
      <c r="F114" s="517">
        <v>96375</v>
      </c>
      <c r="G114" s="517">
        <v>95708</v>
      </c>
      <c r="H114" s="518">
        <v>100124</v>
      </c>
      <c r="I114" s="519">
        <v>97713</v>
      </c>
      <c r="J114" s="517">
        <v>99952</v>
      </c>
      <c r="K114" s="520">
        <v>99502</v>
      </c>
      <c r="L114" s="521">
        <v>103858</v>
      </c>
    </row>
    <row r="115" spans="1:12" ht="39.75" customHeight="1">
      <c r="B115" s="506"/>
      <c r="C115" s="945" t="s">
        <v>224</v>
      </c>
      <c r="D115" s="946"/>
      <c r="E115" s="516">
        <v>-4293</v>
      </c>
      <c r="F115" s="543">
        <v>-4293</v>
      </c>
      <c r="G115" s="517">
        <v>-4179</v>
      </c>
      <c r="H115" s="518">
        <v>-5513</v>
      </c>
      <c r="I115" s="519">
        <v>-5437</v>
      </c>
      <c r="J115" s="517">
        <v>-5259</v>
      </c>
      <c r="K115" s="520">
        <v>-5034</v>
      </c>
      <c r="L115" s="521">
        <v>-4385</v>
      </c>
    </row>
    <row r="116" spans="1:12" ht="30" customHeight="1">
      <c r="B116" s="506"/>
      <c r="C116" s="947" t="s">
        <v>225</v>
      </c>
      <c r="D116" s="948"/>
      <c r="E116" s="516">
        <v>1722</v>
      </c>
      <c r="F116" s="517">
        <v>1700</v>
      </c>
      <c r="G116" s="517">
        <v>1733</v>
      </c>
      <c r="H116" s="518">
        <v>2062</v>
      </c>
      <c r="I116" s="519">
        <v>2138</v>
      </c>
      <c r="J116" s="517">
        <v>2171</v>
      </c>
      <c r="K116" s="520">
        <v>2207</v>
      </c>
      <c r="L116" s="521">
        <v>2258</v>
      </c>
    </row>
    <row r="117" spans="1:12" ht="30" customHeight="1">
      <c r="B117" s="949" t="s">
        <v>226</v>
      </c>
      <c r="C117" s="950"/>
      <c r="D117" s="950"/>
      <c r="E117" s="530">
        <v>92259</v>
      </c>
      <c r="F117" s="531">
        <v>93782</v>
      </c>
      <c r="G117" s="531">
        <v>93262</v>
      </c>
      <c r="H117" s="532">
        <v>96674</v>
      </c>
      <c r="I117" s="533">
        <v>94414</v>
      </c>
      <c r="J117" s="531">
        <v>96864</v>
      </c>
      <c r="K117" s="534">
        <v>96675</v>
      </c>
      <c r="L117" s="535">
        <v>101732</v>
      </c>
    </row>
    <row r="118" spans="1:12" ht="30" customHeight="1" thickBot="1">
      <c r="B118" s="951" t="s">
        <v>227</v>
      </c>
      <c r="C118" s="952"/>
      <c r="D118" s="952"/>
      <c r="E118" s="544">
        <v>177613</v>
      </c>
      <c r="F118" s="545">
        <v>185036</v>
      </c>
      <c r="G118" s="545">
        <v>184006</v>
      </c>
      <c r="H118" s="546">
        <v>197469</v>
      </c>
      <c r="I118" s="547">
        <v>182281</v>
      </c>
      <c r="J118" s="545">
        <v>192879</v>
      </c>
      <c r="K118" s="548">
        <v>191427</v>
      </c>
      <c r="L118" s="549">
        <v>208050</v>
      </c>
    </row>
    <row r="119" spans="1:12">
      <c r="B119" s="550"/>
      <c r="C119" s="550"/>
      <c r="D119" s="550"/>
      <c r="E119" s="551"/>
      <c r="F119" s="551"/>
      <c r="G119" s="551"/>
      <c r="H119" s="551"/>
    </row>
    <row r="120" spans="1:12">
      <c r="B120" s="489" t="s">
        <v>228</v>
      </c>
      <c r="F120" s="490" t="s">
        <v>229</v>
      </c>
    </row>
    <row r="121" spans="1:12" s="12" customFormat="1">
      <c r="A121" s="552"/>
      <c r="B121" s="552" t="s">
        <v>24</v>
      </c>
      <c r="C121" s="552"/>
      <c r="D121" s="552"/>
      <c r="E121" s="553"/>
      <c r="F121" s="553"/>
      <c r="G121" s="553"/>
      <c r="H121" s="553"/>
      <c r="I121" s="553"/>
      <c r="J121" s="553"/>
      <c r="K121" s="553"/>
      <c r="L121" s="553"/>
    </row>
    <row r="123" spans="1:12">
      <c r="B123" s="489" t="s">
        <v>178</v>
      </c>
    </row>
    <row r="124" spans="1:12">
      <c r="B124" s="552" t="s">
        <v>4</v>
      </c>
    </row>
    <row r="126" spans="1:12" ht="14" thickBot="1"/>
    <row r="127" spans="1:12" ht="34.5" customHeight="1">
      <c r="B127" s="953" t="s">
        <v>203</v>
      </c>
      <c r="C127" s="954"/>
      <c r="D127" s="954"/>
      <c r="E127" s="973" t="s">
        <v>258</v>
      </c>
      <c r="F127" s="966"/>
      <c r="G127" s="966"/>
      <c r="H127" s="967"/>
      <c r="I127" s="965" t="s">
        <v>259</v>
      </c>
      <c r="J127" s="966"/>
      <c r="K127" s="966"/>
      <c r="L127" s="967"/>
    </row>
    <row r="128" spans="1:12" ht="19.5" customHeight="1">
      <c r="B128" s="494"/>
      <c r="C128" s="495"/>
      <c r="D128" s="959" t="s">
        <v>151</v>
      </c>
      <c r="E128" s="554" t="s">
        <v>232</v>
      </c>
      <c r="F128" s="555" t="s">
        <v>233</v>
      </c>
      <c r="G128" s="555" t="s">
        <v>234</v>
      </c>
      <c r="H128" s="556" t="s">
        <v>235</v>
      </c>
      <c r="I128" s="557" t="s">
        <v>232</v>
      </c>
      <c r="J128" s="555" t="s">
        <v>233</v>
      </c>
      <c r="K128" s="555" t="s">
        <v>234</v>
      </c>
      <c r="L128" s="556" t="s">
        <v>235</v>
      </c>
    </row>
    <row r="129" spans="2:12" ht="31.5" customHeight="1" thickBot="1">
      <c r="B129" s="500"/>
      <c r="C129" s="501"/>
      <c r="D129" s="960"/>
      <c r="E129" s="558" t="s">
        <v>260</v>
      </c>
      <c r="F129" s="559" t="s">
        <v>261</v>
      </c>
      <c r="G129" s="559" t="s">
        <v>262</v>
      </c>
      <c r="H129" s="560" t="s">
        <v>263</v>
      </c>
      <c r="I129" s="561" t="s">
        <v>264</v>
      </c>
      <c r="J129" s="559" t="s">
        <v>265</v>
      </c>
      <c r="K129" s="559" t="s">
        <v>266</v>
      </c>
      <c r="L129" s="560" t="s">
        <v>267</v>
      </c>
    </row>
    <row r="130" spans="2:12" ht="30" customHeight="1">
      <c r="B130" s="506"/>
      <c r="C130" s="507"/>
      <c r="D130" s="508" t="s">
        <v>210</v>
      </c>
      <c r="E130" s="509">
        <v>54840</v>
      </c>
      <c r="F130" s="510">
        <v>51940</v>
      </c>
      <c r="G130" s="511">
        <v>39855</v>
      </c>
      <c r="H130" s="512">
        <v>38951</v>
      </c>
      <c r="I130" s="513">
        <v>56091</v>
      </c>
      <c r="J130" s="510">
        <v>52253</v>
      </c>
      <c r="K130" s="511">
        <v>37250</v>
      </c>
      <c r="L130" s="514">
        <v>43889</v>
      </c>
    </row>
    <row r="131" spans="2:12" ht="30" customHeight="1">
      <c r="B131" s="506"/>
      <c r="C131" s="507"/>
      <c r="D131" s="515" t="s">
        <v>247</v>
      </c>
      <c r="E131" s="516">
        <v>63218</v>
      </c>
      <c r="F131" s="517">
        <v>77091</v>
      </c>
      <c r="G131" s="517">
        <v>88388</v>
      </c>
      <c r="H131" s="518">
        <v>113921</v>
      </c>
      <c r="I131" s="519">
        <v>71411</v>
      </c>
      <c r="J131" s="517">
        <v>82764</v>
      </c>
      <c r="K131" s="520">
        <v>91755</v>
      </c>
      <c r="L131" s="521">
        <v>104841</v>
      </c>
    </row>
    <row r="132" spans="2:12" ht="30" customHeight="1">
      <c r="B132" s="506"/>
      <c r="C132" s="507"/>
      <c r="D132" s="515" t="s">
        <v>212</v>
      </c>
      <c r="E132" s="516">
        <v>11140</v>
      </c>
      <c r="F132" s="517">
        <v>12431</v>
      </c>
      <c r="G132" s="517">
        <v>14699</v>
      </c>
      <c r="H132" s="518">
        <v>10134</v>
      </c>
      <c r="I132" s="519">
        <v>13149</v>
      </c>
      <c r="J132" s="517">
        <v>11682</v>
      </c>
      <c r="K132" s="520">
        <v>14187</v>
      </c>
      <c r="L132" s="521">
        <v>9189</v>
      </c>
    </row>
    <row r="133" spans="2:12" ht="30" customHeight="1">
      <c r="B133" s="506"/>
      <c r="C133" s="507"/>
      <c r="D133" s="508" t="s">
        <v>213</v>
      </c>
      <c r="E133" s="516">
        <v>9169</v>
      </c>
      <c r="F133" s="517">
        <v>8807</v>
      </c>
      <c r="G133" s="517">
        <v>9628</v>
      </c>
      <c r="H133" s="518">
        <v>8053</v>
      </c>
      <c r="I133" s="523">
        <v>9569</v>
      </c>
      <c r="J133" s="517">
        <v>10010</v>
      </c>
      <c r="K133" s="520">
        <v>10675</v>
      </c>
      <c r="L133" s="521">
        <v>9716</v>
      </c>
    </row>
    <row r="134" spans="2:12" ht="30" customHeight="1">
      <c r="B134" s="506"/>
      <c r="C134" s="961" t="s">
        <v>214</v>
      </c>
      <c r="D134" s="962"/>
      <c r="E134" s="524">
        <v>138368</v>
      </c>
      <c r="F134" s="525">
        <v>150271</v>
      </c>
      <c r="G134" s="525">
        <v>152571</v>
      </c>
      <c r="H134" s="526">
        <v>171061</v>
      </c>
      <c r="I134" s="527">
        <v>150221</v>
      </c>
      <c r="J134" s="525">
        <v>156709</v>
      </c>
      <c r="K134" s="528">
        <v>153868</v>
      </c>
      <c r="L134" s="529">
        <v>167638</v>
      </c>
    </row>
    <row r="135" spans="2:12" ht="30" customHeight="1">
      <c r="B135" s="506"/>
      <c r="C135" s="963" t="s">
        <v>215</v>
      </c>
      <c r="D135" s="964"/>
      <c r="E135" s="524">
        <v>32507</v>
      </c>
      <c r="F135" s="525">
        <v>32305</v>
      </c>
      <c r="G135" s="525">
        <v>32079</v>
      </c>
      <c r="H135" s="526">
        <v>30902</v>
      </c>
      <c r="I135" s="527">
        <v>30912</v>
      </c>
      <c r="J135" s="525">
        <v>31095</v>
      </c>
      <c r="K135" s="528">
        <v>30562</v>
      </c>
      <c r="L135" s="529">
        <v>28931</v>
      </c>
    </row>
    <row r="136" spans="2:12" ht="30" customHeight="1">
      <c r="B136" s="949" t="s">
        <v>216</v>
      </c>
      <c r="C136" s="962"/>
      <c r="D136" s="962"/>
      <c r="E136" s="530">
        <v>170875</v>
      </c>
      <c r="F136" s="531">
        <v>182576</v>
      </c>
      <c r="G136" s="531">
        <v>184650</v>
      </c>
      <c r="H136" s="532">
        <v>201964</v>
      </c>
      <c r="I136" s="533">
        <v>181134</v>
      </c>
      <c r="J136" s="531">
        <v>187804</v>
      </c>
      <c r="K136" s="534">
        <v>184431</v>
      </c>
      <c r="L136" s="535">
        <v>196569</v>
      </c>
    </row>
    <row r="137" spans="2:12" ht="30" customHeight="1">
      <c r="B137" s="536"/>
      <c r="C137" s="537"/>
      <c r="D137" s="538" t="s">
        <v>217</v>
      </c>
      <c r="E137" s="516">
        <v>32040</v>
      </c>
      <c r="F137" s="520">
        <v>37781</v>
      </c>
      <c r="G137" s="517">
        <v>39117</v>
      </c>
      <c r="H137" s="518">
        <v>48662</v>
      </c>
      <c r="I137" s="519">
        <v>33671</v>
      </c>
      <c r="J137" s="517">
        <v>36074</v>
      </c>
      <c r="K137" s="520">
        <v>34030</v>
      </c>
      <c r="L137" s="521">
        <v>39190</v>
      </c>
    </row>
    <row r="138" spans="2:12" ht="55" customHeight="1">
      <c r="B138" s="506"/>
      <c r="C138" s="507"/>
      <c r="D138" s="539" t="s">
        <v>218</v>
      </c>
      <c r="E138" s="516">
        <v>1790</v>
      </c>
      <c r="F138" s="517">
        <v>1777</v>
      </c>
      <c r="G138" s="517">
        <v>1731</v>
      </c>
      <c r="H138" s="518">
        <v>4801</v>
      </c>
      <c r="I138" s="519">
        <v>6207</v>
      </c>
      <c r="J138" s="517">
        <v>6687</v>
      </c>
      <c r="K138" s="520">
        <v>6749</v>
      </c>
      <c r="L138" s="521">
        <v>4317</v>
      </c>
    </row>
    <row r="139" spans="2:12" ht="30" customHeight="1">
      <c r="B139" s="506"/>
      <c r="C139" s="507"/>
      <c r="D139" s="508" t="s">
        <v>213</v>
      </c>
      <c r="E139" s="516">
        <v>18677</v>
      </c>
      <c r="F139" s="517">
        <v>21940</v>
      </c>
      <c r="G139" s="517">
        <v>21766</v>
      </c>
      <c r="H139" s="518">
        <v>25835</v>
      </c>
      <c r="I139" s="519">
        <v>19487</v>
      </c>
      <c r="J139" s="517">
        <v>21124</v>
      </c>
      <c r="K139" s="520">
        <v>19821</v>
      </c>
      <c r="L139" s="521">
        <v>23601</v>
      </c>
    </row>
    <row r="140" spans="2:12" ht="30" customHeight="1">
      <c r="B140" s="506"/>
      <c r="C140" s="961" t="s">
        <v>219</v>
      </c>
      <c r="D140" s="950"/>
      <c r="E140" s="524">
        <v>52508</v>
      </c>
      <c r="F140" s="525">
        <v>61501</v>
      </c>
      <c r="G140" s="525">
        <v>62618</v>
      </c>
      <c r="H140" s="526">
        <v>79302</v>
      </c>
      <c r="I140" s="527">
        <v>59365</v>
      </c>
      <c r="J140" s="525">
        <v>63885</v>
      </c>
      <c r="K140" s="528">
        <v>60601</v>
      </c>
      <c r="L140" s="529">
        <v>67113</v>
      </c>
    </row>
    <row r="141" spans="2:12" ht="30" customHeight="1">
      <c r="B141" s="506"/>
      <c r="C141" s="537"/>
      <c r="D141" s="538" t="s">
        <v>220</v>
      </c>
      <c r="E141" s="516">
        <v>4475</v>
      </c>
      <c r="F141" s="517">
        <v>4433</v>
      </c>
      <c r="G141" s="517">
        <v>4391</v>
      </c>
      <c r="H141" s="518">
        <v>1349</v>
      </c>
      <c r="I141" s="519">
        <v>1307</v>
      </c>
      <c r="J141" s="517">
        <v>1264</v>
      </c>
      <c r="K141" s="520">
        <v>1222</v>
      </c>
      <c r="L141" s="521">
        <v>4185</v>
      </c>
    </row>
    <row r="142" spans="2:12" ht="30" customHeight="1">
      <c r="B142" s="506"/>
      <c r="C142" s="507"/>
      <c r="D142" s="515" t="s">
        <v>213</v>
      </c>
      <c r="E142" s="540">
        <v>27253</v>
      </c>
      <c r="F142" s="541">
        <v>27272</v>
      </c>
      <c r="G142" s="541">
        <v>27186</v>
      </c>
      <c r="H142" s="518">
        <v>27139</v>
      </c>
      <c r="I142" s="519">
        <v>27543</v>
      </c>
      <c r="J142" s="541">
        <v>27888</v>
      </c>
      <c r="K142" s="520">
        <v>27045</v>
      </c>
      <c r="L142" s="522">
        <v>30871</v>
      </c>
    </row>
    <row r="143" spans="2:12" ht="30" customHeight="1">
      <c r="B143" s="506"/>
      <c r="C143" s="961" t="s">
        <v>221</v>
      </c>
      <c r="D143" s="950"/>
      <c r="E143" s="524">
        <v>31729</v>
      </c>
      <c r="F143" s="525">
        <v>31706</v>
      </c>
      <c r="G143" s="525">
        <v>31577</v>
      </c>
      <c r="H143" s="526">
        <v>28488</v>
      </c>
      <c r="I143" s="527">
        <v>28851</v>
      </c>
      <c r="J143" s="525">
        <v>29152</v>
      </c>
      <c r="K143" s="528">
        <v>28267</v>
      </c>
      <c r="L143" s="529">
        <v>35057</v>
      </c>
    </row>
    <row r="144" spans="2:12" ht="30" customHeight="1">
      <c r="B144" s="949" t="s">
        <v>222</v>
      </c>
      <c r="C144" s="950"/>
      <c r="D144" s="950"/>
      <c r="E144" s="530">
        <v>84237</v>
      </c>
      <c r="F144" s="531">
        <v>93208</v>
      </c>
      <c r="G144" s="531">
        <v>94195</v>
      </c>
      <c r="H144" s="532">
        <v>107790</v>
      </c>
      <c r="I144" s="533">
        <v>88217</v>
      </c>
      <c r="J144" s="531">
        <v>93038</v>
      </c>
      <c r="K144" s="534">
        <v>88869</v>
      </c>
      <c r="L144" s="535">
        <v>102171</v>
      </c>
    </row>
    <row r="145" spans="1:12" ht="30" customHeight="1">
      <c r="B145" s="542"/>
      <c r="C145" s="971" t="s">
        <v>223</v>
      </c>
      <c r="D145" s="972"/>
      <c r="E145" s="516">
        <v>88543</v>
      </c>
      <c r="F145" s="517">
        <v>91124</v>
      </c>
      <c r="G145" s="517">
        <v>91972</v>
      </c>
      <c r="H145" s="518">
        <v>94438</v>
      </c>
      <c r="I145" s="519">
        <v>93204</v>
      </c>
      <c r="J145" s="517">
        <v>94787</v>
      </c>
      <c r="K145" s="520">
        <v>95112</v>
      </c>
      <c r="L145" s="521">
        <v>97100</v>
      </c>
    </row>
    <row r="146" spans="1:12" ht="39.75" customHeight="1">
      <c r="B146" s="506"/>
      <c r="C146" s="945" t="s">
        <v>224</v>
      </c>
      <c r="D146" s="946"/>
      <c r="E146" s="516">
        <v>-3567</v>
      </c>
      <c r="F146" s="543">
        <v>-3458</v>
      </c>
      <c r="G146" s="517">
        <v>-3211</v>
      </c>
      <c r="H146" s="518">
        <v>-1878</v>
      </c>
      <c r="I146" s="519">
        <v>-1931</v>
      </c>
      <c r="J146" s="517">
        <v>-1652</v>
      </c>
      <c r="K146" s="520">
        <v>-1131</v>
      </c>
      <c r="L146" s="521">
        <v>-4362</v>
      </c>
    </row>
    <row r="147" spans="1:12" ht="30" customHeight="1">
      <c r="B147" s="506"/>
      <c r="C147" s="947" t="s">
        <v>225</v>
      </c>
      <c r="D147" s="948"/>
      <c r="E147" s="516">
        <v>1661</v>
      </c>
      <c r="F147" s="517">
        <v>1702</v>
      </c>
      <c r="G147" s="517">
        <v>1694</v>
      </c>
      <c r="H147" s="518">
        <v>1613</v>
      </c>
      <c r="I147" s="519">
        <v>1643</v>
      </c>
      <c r="J147" s="517">
        <v>1631</v>
      </c>
      <c r="K147" s="520">
        <v>1580</v>
      </c>
      <c r="L147" s="521">
        <v>1659</v>
      </c>
    </row>
    <row r="148" spans="1:12" ht="30" customHeight="1">
      <c r="B148" s="949" t="s">
        <v>226</v>
      </c>
      <c r="C148" s="950"/>
      <c r="D148" s="950"/>
      <c r="E148" s="530">
        <v>86637</v>
      </c>
      <c r="F148" s="531">
        <v>89368</v>
      </c>
      <c r="G148" s="531">
        <v>90454</v>
      </c>
      <c r="H148" s="532">
        <v>94173</v>
      </c>
      <c r="I148" s="533">
        <v>92917</v>
      </c>
      <c r="J148" s="531">
        <v>94766</v>
      </c>
      <c r="K148" s="534">
        <v>95561</v>
      </c>
      <c r="L148" s="535">
        <v>94397</v>
      </c>
    </row>
    <row r="149" spans="1:12" ht="30" customHeight="1" thickBot="1">
      <c r="B149" s="951" t="s">
        <v>227</v>
      </c>
      <c r="C149" s="952"/>
      <c r="D149" s="952"/>
      <c r="E149" s="544">
        <v>170875</v>
      </c>
      <c r="F149" s="545">
        <v>182576</v>
      </c>
      <c r="G149" s="545">
        <v>184650</v>
      </c>
      <c r="H149" s="546">
        <v>201964</v>
      </c>
      <c r="I149" s="547">
        <v>181134</v>
      </c>
      <c r="J149" s="545">
        <v>187804</v>
      </c>
      <c r="K149" s="548">
        <v>184431</v>
      </c>
      <c r="L149" s="549">
        <v>196569</v>
      </c>
    </row>
    <row r="150" spans="1:12">
      <c r="B150" s="550"/>
      <c r="C150" s="550"/>
      <c r="D150" s="550"/>
      <c r="E150" s="551"/>
      <c r="F150" s="551"/>
      <c r="G150" s="551"/>
      <c r="H150" s="551"/>
    </row>
    <row r="151" spans="1:12">
      <c r="B151" s="489" t="s">
        <v>228</v>
      </c>
      <c r="F151" s="490" t="s">
        <v>229</v>
      </c>
    </row>
    <row r="152" spans="1:12" s="12" customFormat="1">
      <c r="A152" s="552"/>
      <c r="B152" s="552" t="s">
        <v>24</v>
      </c>
      <c r="C152" s="552"/>
      <c r="D152" s="552"/>
      <c r="E152" s="553"/>
      <c r="F152" s="553"/>
      <c r="G152" s="553"/>
      <c r="H152" s="553"/>
      <c r="I152" s="553"/>
      <c r="J152" s="553"/>
      <c r="K152" s="553"/>
      <c r="L152" s="553"/>
    </row>
    <row r="154" spans="1:12">
      <c r="B154" s="489" t="s">
        <v>178</v>
      </c>
    </row>
    <row r="155" spans="1:12">
      <c r="B155" s="552" t="s">
        <v>4</v>
      </c>
    </row>
    <row r="156" spans="1:12" ht="13.5" customHeight="1">
      <c r="B156" s="552"/>
    </row>
    <row r="157" spans="1:12" ht="14" thickBot="1"/>
    <row r="158" spans="1:12" ht="34.5" customHeight="1">
      <c r="B158" s="953" t="s">
        <v>203</v>
      </c>
      <c r="C158" s="954"/>
      <c r="D158" s="954"/>
      <c r="E158" s="973" t="s">
        <v>268</v>
      </c>
      <c r="F158" s="966"/>
      <c r="G158" s="966"/>
      <c r="H158" s="967"/>
      <c r="I158" s="965" t="s">
        <v>269</v>
      </c>
      <c r="J158" s="966"/>
      <c r="K158" s="966"/>
      <c r="L158" s="967"/>
    </row>
    <row r="159" spans="1:12" ht="19.5" customHeight="1">
      <c r="B159" s="494"/>
      <c r="C159" s="495"/>
      <c r="D159" s="959" t="s">
        <v>151</v>
      </c>
      <c r="E159" s="554" t="s">
        <v>232</v>
      </c>
      <c r="F159" s="555" t="s">
        <v>233</v>
      </c>
      <c r="G159" s="555" t="s">
        <v>234</v>
      </c>
      <c r="H159" s="556" t="s">
        <v>235</v>
      </c>
      <c r="I159" s="557" t="s">
        <v>232</v>
      </c>
      <c r="J159" s="555" t="s">
        <v>233</v>
      </c>
      <c r="K159" s="555" t="s">
        <v>234</v>
      </c>
      <c r="L159" s="556" t="s">
        <v>235</v>
      </c>
    </row>
    <row r="160" spans="1:12" ht="31.5" customHeight="1" thickBot="1">
      <c r="B160" s="500"/>
      <c r="C160" s="501"/>
      <c r="D160" s="960"/>
      <c r="E160" s="558" t="s">
        <v>270</v>
      </c>
      <c r="F160" s="559" t="s">
        <v>271</v>
      </c>
      <c r="G160" s="559" t="s">
        <v>272</v>
      </c>
      <c r="H160" s="560" t="s">
        <v>273</v>
      </c>
      <c r="I160" s="561" t="s">
        <v>274</v>
      </c>
      <c r="J160" s="559" t="s">
        <v>275</v>
      </c>
      <c r="K160" s="559" t="s">
        <v>276</v>
      </c>
      <c r="L160" s="560" t="s">
        <v>277</v>
      </c>
    </row>
    <row r="161" spans="2:12" ht="30" customHeight="1">
      <c r="B161" s="506"/>
      <c r="C161" s="507"/>
      <c r="D161" s="508" t="s">
        <v>210</v>
      </c>
      <c r="E161" s="509">
        <v>41911</v>
      </c>
      <c r="F161" s="510">
        <v>37587</v>
      </c>
      <c r="G161" s="511">
        <v>30090</v>
      </c>
      <c r="H161" s="512">
        <v>30315</v>
      </c>
      <c r="I161" s="513">
        <v>43302</v>
      </c>
      <c r="J161" s="510">
        <v>43835</v>
      </c>
      <c r="K161" s="511">
        <v>34796</v>
      </c>
      <c r="L161" s="514">
        <v>44434</v>
      </c>
    </row>
    <row r="162" spans="2:12" ht="30" customHeight="1">
      <c r="B162" s="506"/>
      <c r="C162" s="507"/>
      <c r="D162" s="515" t="s">
        <v>247</v>
      </c>
      <c r="E162" s="516">
        <v>53629</v>
      </c>
      <c r="F162" s="517">
        <v>63541</v>
      </c>
      <c r="G162" s="517">
        <v>68049</v>
      </c>
      <c r="H162" s="518">
        <v>92332</v>
      </c>
      <c r="I162" s="519">
        <v>62898</v>
      </c>
      <c r="J162" s="517">
        <v>70653</v>
      </c>
      <c r="K162" s="520">
        <v>80636</v>
      </c>
      <c r="L162" s="521">
        <v>95975</v>
      </c>
    </row>
    <row r="163" spans="2:12" ht="30" customHeight="1">
      <c r="B163" s="506"/>
      <c r="C163" s="507"/>
      <c r="D163" s="515" t="s">
        <v>212</v>
      </c>
      <c r="E163" s="516">
        <v>11613</v>
      </c>
      <c r="F163" s="517">
        <v>12924</v>
      </c>
      <c r="G163" s="517">
        <v>14626</v>
      </c>
      <c r="H163" s="518">
        <v>10373</v>
      </c>
      <c r="I163" s="519">
        <v>12575</v>
      </c>
      <c r="J163" s="517">
        <v>10986</v>
      </c>
      <c r="K163" s="520">
        <v>14152</v>
      </c>
      <c r="L163" s="521">
        <v>8149</v>
      </c>
    </row>
    <row r="164" spans="2:12" ht="30" customHeight="1">
      <c r="B164" s="506"/>
      <c r="C164" s="507"/>
      <c r="D164" s="508" t="s">
        <v>213</v>
      </c>
      <c r="E164" s="516">
        <v>7241</v>
      </c>
      <c r="F164" s="517">
        <v>7163</v>
      </c>
      <c r="G164" s="517">
        <v>7568</v>
      </c>
      <c r="H164" s="518">
        <v>8149</v>
      </c>
      <c r="I164" s="523">
        <v>8978</v>
      </c>
      <c r="J164" s="517">
        <v>8308</v>
      </c>
      <c r="K164" s="520">
        <v>9512</v>
      </c>
      <c r="L164" s="521">
        <v>8792</v>
      </c>
    </row>
    <row r="165" spans="2:12" ht="30" customHeight="1">
      <c r="B165" s="506"/>
      <c r="C165" s="961" t="s">
        <v>214</v>
      </c>
      <c r="D165" s="962"/>
      <c r="E165" s="524">
        <v>114395</v>
      </c>
      <c r="F165" s="525">
        <v>121216</v>
      </c>
      <c r="G165" s="525">
        <v>120334</v>
      </c>
      <c r="H165" s="526">
        <v>141172</v>
      </c>
      <c r="I165" s="527">
        <v>127755</v>
      </c>
      <c r="J165" s="525">
        <v>133784</v>
      </c>
      <c r="K165" s="528">
        <v>139098</v>
      </c>
      <c r="L165" s="529">
        <v>157351</v>
      </c>
    </row>
    <row r="166" spans="2:12" ht="30" customHeight="1">
      <c r="B166" s="506"/>
      <c r="C166" s="963" t="s">
        <v>215</v>
      </c>
      <c r="D166" s="964"/>
      <c r="E166" s="524">
        <v>25659</v>
      </c>
      <c r="F166" s="525">
        <v>26248</v>
      </c>
      <c r="G166" s="525">
        <v>26475</v>
      </c>
      <c r="H166" s="526">
        <v>26299</v>
      </c>
      <c r="I166" s="527">
        <v>30503</v>
      </c>
      <c r="J166" s="525">
        <v>30650</v>
      </c>
      <c r="K166" s="528">
        <v>31451</v>
      </c>
      <c r="L166" s="529">
        <v>31708</v>
      </c>
    </row>
    <row r="167" spans="2:12" ht="30" customHeight="1">
      <c r="B167" s="949" t="s">
        <v>216</v>
      </c>
      <c r="C167" s="962"/>
      <c r="D167" s="962"/>
      <c r="E167" s="530">
        <v>140055</v>
      </c>
      <c r="F167" s="531">
        <v>147464</v>
      </c>
      <c r="G167" s="531">
        <v>146809</v>
      </c>
      <c r="H167" s="532">
        <v>167472</v>
      </c>
      <c r="I167" s="533">
        <v>158258</v>
      </c>
      <c r="J167" s="531">
        <v>164434</v>
      </c>
      <c r="K167" s="534">
        <v>170549</v>
      </c>
      <c r="L167" s="535">
        <v>189059</v>
      </c>
    </row>
    <row r="168" spans="2:12" ht="30" customHeight="1">
      <c r="B168" s="536"/>
      <c r="C168" s="537"/>
      <c r="D168" s="538" t="s">
        <v>217</v>
      </c>
      <c r="E168" s="516">
        <v>27380</v>
      </c>
      <c r="F168" s="520">
        <v>29407</v>
      </c>
      <c r="G168" s="517">
        <v>28789</v>
      </c>
      <c r="H168" s="518">
        <v>36404</v>
      </c>
      <c r="I168" s="519">
        <v>27175</v>
      </c>
      <c r="J168" s="517">
        <v>28897</v>
      </c>
      <c r="K168" s="520">
        <v>32385</v>
      </c>
      <c r="L168" s="521">
        <v>43191</v>
      </c>
    </row>
    <row r="169" spans="2:12" ht="55" customHeight="1">
      <c r="B169" s="506"/>
      <c r="C169" s="507"/>
      <c r="D169" s="539" t="s">
        <v>218</v>
      </c>
      <c r="E169" s="516">
        <v>500</v>
      </c>
      <c r="F169" s="517">
        <v>500</v>
      </c>
      <c r="G169" s="517">
        <v>707</v>
      </c>
      <c r="H169" s="518">
        <v>1099</v>
      </c>
      <c r="I169" s="519">
        <v>3083</v>
      </c>
      <c r="J169" s="517">
        <v>3488</v>
      </c>
      <c r="K169" s="520">
        <v>3483</v>
      </c>
      <c r="L169" s="521">
        <v>1913</v>
      </c>
    </row>
    <row r="170" spans="2:12" ht="30" customHeight="1">
      <c r="B170" s="506"/>
      <c r="C170" s="507"/>
      <c r="D170" s="508" t="s">
        <v>213</v>
      </c>
      <c r="E170" s="516">
        <v>13299</v>
      </c>
      <c r="F170" s="517">
        <v>16982</v>
      </c>
      <c r="G170" s="517">
        <v>15636</v>
      </c>
      <c r="H170" s="518">
        <v>22106</v>
      </c>
      <c r="I170" s="519">
        <v>16853</v>
      </c>
      <c r="J170" s="517">
        <v>19498</v>
      </c>
      <c r="K170" s="520">
        <v>19997</v>
      </c>
      <c r="L170" s="521">
        <v>24886</v>
      </c>
    </row>
    <row r="171" spans="2:12" ht="30" customHeight="1">
      <c r="B171" s="506"/>
      <c r="C171" s="961" t="s">
        <v>219</v>
      </c>
      <c r="D171" s="950"/>
      <c r="E171" s="524">
        <v>41180</v>
      </c>
      <c r="F171" s="525">
        <v>46891</v>
      </c>
      <c r="G171" s="525">
        <v>45135</v>
      </c>
      <c r="H171" s="526">
        <v>59612</v>
      </c>
      <c r="I171" s="527">
        <v>47115</v>
      </c>
      <c r="J171" s="525">
        <v>51887</v>
      </c>
      <c r="K171" s="528">
        <v>55868</v>
      </c>
      <c r="L171" s="529">
        <v>69994</v>
      </c>
    </row>
    <row r="172" spans="2:12" ht="30" customHeight="1">
      <c r="B172" s="506"/>
      <c r="C172" s="537"/>
      <c r="D172" s="538" t="s">
        <v>220</v>
      </c>
      <c r="E172" s="516">
        <v>500</v>
      </c>
      <c r="F172" s="517">
        <v>500</v>
      </c>
      <c r="G172" s="517">
        <v>500</v>
      </c>
      <c r="H172" s="518">
        <v>3000</v>
      </c>
      <c r="I172" s="519">
        <v>3483</v>
      </c>
      <c r="J172" s="517">
        <v>3349</v>
      </c>
      <c r="K172" s="520">
        <v>3312</v>
      </c>
      <c r="L172" s="521">
        <v>4518</v>
      </c>
    </row>
    <row r="173" spans="2:12" ht="30" customHeight="1">
      <c r="B173" s="506"/>
      <c r="C173" s="507"/>
      <c r="D173" s="515" t="s">
        <v>213</v>
      </c>
      <c r="E173" s="540">
        <v>18499</v>
      </c>
      <c r="F173" s="541">
        <v>18675</v>
      </c>
      <c r="G173" s="541">
        <v>18911</v>
      </c>
      <c r="H173" s="518">
        <v>18884</v>
      </c>
      <c r="I173" s="519">
        <v>20714</v>
      </c>
      <c r="J173" s="541">
        <v>20861</v>
      </c>
      <c r="K173" s="520">
        <v>22409</v>
      </c>
      <c r="L173" s="522">
        <v>25379</v>
      </c>
    </row>
    <row r="174" spans="2:12" ht="30" customHeight="1">
      <c r="B174" s="506"/>
      <c r="C174" s="961" t="s">
        <v>221</v>
      </c>
      <c r="D174" s="950"/>
      <c r="E174" s="524">
        <v>19000</v>
      </c>
      <c r="F174" s="525">
        <v>19175</v>
      </c>
      <c r="G174" s="525">
        <v>19411</v>
      </c>
      <c r="H174" s="526">
        <v>21884</v>
      </c>
      <c r="I174" s="527">
        <v>24198</v>
      </c>
      <c r="J174" s="525">
        <v>24211</v>
      </c>
      <c r="K174" s="528">
        <v>25721</v>
      </c>
      <c r="L174" s="529">
        <v>29898</v>
      </c>
    </row>
    <row r="175" spans="2:12" ht="30" customHeight="1">
      <c r="B175" s="949" t="s">
        <v>222</v>
      </c>
      <c r="C175" s="950"/>
      <c r="D175" s="950"/>
      <c r="E175" s="530">
        <v>60181</v>
      </c>
      <c r="F175" s="531">
        <v>66067</v>
      </c>
      <c r="G175" s="531">
        <v>64547</v>
      </c>
      <c r="H175" s="532">
        <v>81497</v>
      </c>
      <c r="I175" s="533">
        <v>71313</v>
      </c>
      <c r="J175" s="531">
        <v>76098</v>
      </c>
      <c r="K175" s="534">
        <v>81590</v>
      </c>
      <c r="L175" s="535">
        <v>99893</v>
      </c>
    </row>
    <row r="176" spans="2:12" ht="30" customHeight="1">
      <c r="B176" s="542"/>
      <c r="C176" s="971" t="s">
        <v>223</v>
      </c>
      <c r="D176" s="972"/>
      <c r="E176" s="516">
        <v>79767</v>
      </c>
      <c r="F176" s="517">
        <v>81425</v>
      </c>
      <c r="G176" s="517">
        <v>82276</v>
      </c>
      <c r="H176" s="518">
        <v>85717</v>
      </c>
      <c r="I176" s="519">
        <v>85471</v>
      </c>
      <c r="J176" s="517">
        <v>87103</v>
      </c>
      <c r="K176" s="520">
        <v>87725</v>
      </c>
      <c r="L176" s="521">
        <v>91182</v>
      </c>
    </row>
    <row r="177" spans="1:12" ht="40" customHeight="1">
      <c r="B177" s="506"/>
      <c r="C177" s="945" t="s">
        <v>224</v>
      </c>
      <c r="D177" s="946"/>
      <c r="E177" s="516">
        <v>-515</v>
      </c>
      <c r="F177" s="543">
        <v>-623</v>
      </c>
      <c r="G177" s="517">
        <v>-630</v>
      </c>
      <c r="H177" s="518">
        <v>-451</v>
      </c>
      <c r="I177" s="519">
        <v>-281</v>
      </c>
      <c r="J177" s="517">
        <v>-286</v>
      </c>
      <c r="K177" s="520">
        <v>-297</v>
      </c>
      <c r="L177" s="521">
        <v>-3668</v>
      </c>
    </row>
    <row r="178" spans="1:12" ht="30" customHeight="1">
      <c r="B178" s="506"/>
      <c r="C178" s="971" t="s">
        <v>278</v>
      </c>
      <c r="D178" s="972"/>
      <c r="E178" s="516">
        <v>621</v>
      </c>
      <c r="F178" s="517">
        <v>595</v>
      </c>
      <c r="G178" s="517">
        <v>615</v>
      </c>
      <c r="H178" s="518">
        <v>708</v>
      </c>
      <c r="I178" s="519">
        <v>1754</v>
      </c>
      <c r="J178" s="517">
        <v>1519</v>
      </c>
      <c r="K178" s="520">
        <v>1531</v>
      </c>
      <c r="L178" s="521">
        <v>1652</v>
      </c>
    </row>
    <row r="179" spans="1:12" ht="30" customHeight="1">
      <c r="B179" s="949" t="s">
        <v>226</v>
      </c>
      <c r="C179" s="950"/>
      <c r="D179" s="950"/>
      <c r="E179" s="530">
        <v>79874</v>
      </c>
      <c r="F179" s="531">
        <v>81397</v>
      </c>
      <c r="G179" s="531">
        <v>82261</v>
      </c>
      <c r="H179" s="532">
        <v>85974</v>
      </c>
      <c r="I179" s="533">
        <v>86944</v>
      </c>
      <c r="J179" s="531">
        <v>88336</v>
      </c>
      <c r="K179" s="534">
        <v>88959</v>
      </c>
      <c r="L179" s="535">
        <v>89166</v>
      </c>
    </row>
    <row r="180" spans="1:12" ht="30" customHeight="1" thickBot="1">
      <c r="B180" s="951" t="s">
        <v>227</v>
      </c>
      <c r="C180" s="952"/>
      <c r="D180" s="952"/>
      <c r="E180" s="544">
        <v>140055</v>
      </c>
      <c r="F180" s="545">
        <v>147464</v>
      </c>
      <c r="G180" s="545">
        <v>146809</v>
      </c>
      <c r="H180" s="546">
        <v>167472</v>
      </c>
      <c r="I180" s="547">
        <v>158258</v>
      </c>
      <c r="J180" s="545">
        <v>164434</v>
      </c>
      <c r="K180" s="548">
        <v>170549</v>
      </c>
      <c r="L180" s="549">
        <v>189059</v>
      </c>
    </row>
    <row r="182" spans="1:12">
      <c r="B182" s="489" t="s">
        <v>228</v>
      </c>
      <c r="F182" s="490" t="s">
        <v>229</v>
      </c>
    </row>
    <row r="183" spans="1:12" s="12" customFormat="1">
      <c r="A183" s="552"/>
      <c r="B183" s="552" t="s">
        <v>24</v>
      </c>
      <c r="C183" s="552"/>
      <c r="D183" s="552"/>
      <c r="E183" s="553"/>
      <c r="F183" s="553"/>
      <c r="G183" s="553"/>
      <c r="H183" s="553"/>
      <c r="I183" s="553"/>
      <c r="J183" s="553"/>
      <c r="K183" s="553"/>
      <c r="L183" s="553"/>
    </row>
    <row r="185" spans="1:12" ht="13.5" customHeight="1">
      <c r="B185" s="489" t="s">
        <v>178</v>
      </c>
    </row>
    <row r="186" spans="1:12" ht="13.5" customHeight="1">
      <c r="B186" s="552" t="s">
        <v>4</v>
      </c>
    </row>
    <row r="187" spans="1:12" ht="13.5" customHeight="1">
      <c r="B187" s="552"/>
    </row>
    <row r="188" spans="1:12" ht="14" thickBot="1"/>
    <row r="189" spans="1:12" ht="34.5" customHeight="1">
      <c r="B189" s="953" t="s">
        <v>203</v>
      </c>
      <c r="C189" s="954"/>
      <c r="D189" s="969"/>
      <c r="E189" s="970" t="s">
        <v>279</v>
      </c>
      <c r="F189" s="966"/>
      <c r="G189" s="966"/>
      <c r="H189" s="966"/>
      <c r="I189" s="965" t="s">
        <v>280</v>
      </c>
      <c r="J189" s="966"/>
      <c r="K189" s="966"/>
      <c r="L189" s="967"/>
    </row>
    <row r="190" spans="1:12" ht="20.149999999999999" customHeight="1">
      <c r="B190" s="494"/>
      <c r="C190" s="495"/>
      <c r="D190" s="959" t="s">
        <v>151</v>
      </c>
      <c r="E190" s="554" t="s">
        <v>232</v>
      </c>
      <c r="F190" s="555" t="s">
        <v>233</v>
      </c>
      <c r="G190" s="555" t="s">
        <v>234</v>
      </c>
      <c r="H190" s="562" t="s">
        <v>235</v>
      </c>
      <c r="I190" s="557" t="s">
        <v>232</v>
      </c>
      <c r="J190" s="555" t="s">
        <v>233</v>
      </c>
      <c r="K190" s="555" t="s">
        <v>234</v>
      </c>
      <c r="L190" s="556" t="s">
        <v>235</v>
      </c>
    </row>
    <row r="191" spans="1:12" ht="32.15" customHeight="1" thickBot="1">
      <c r="B191" s="500"/>
      <c r="C191" s="501"/>
      <c r="D191" s="960"/>
      <c r="E191" s="558" t="s">
        <v>281</v>
      </c>
      <c r="F191" s="559" t="s">
        <v>282</v>
      </c>
      <c r="G191" s="559" t="s">
        <v>283</v>
      </c>
      <c r="H191" s="563" t="s">
        <v>284</v>
      </c>
      <c r="I191" s="561" t="s">
        <v>285</v>
      </c>
      <c r="J191" s="559" t="s">
        <v>286</v>
      </c>
      <c r="K191" s="559" t="s">
        <v>287</v>
      </c>
      <c r="L191" s="560" t="s">
        <v>288</v>
      </c>
    </row>
    <row r="192" spans="1:12" ht="30" customHeight="1">
      <c r="B192" s="506"/>
      <c r="C192" s="507"/>
      <c r="D192" s="508" t="s">
        <v>210</v>
      </c>
      <c r="E192" s="509">
        <v>30316</v>
      </c>
      <c r="F192" s="510">
        <v>30968</v>
      </c>
      <c r="G192" s="510">
        <v>19330</v>
      </c>
      <c r="H192" s="564">
        <v>25587</v>
      </c>
      <c r="I192" s="513">
        <v>33907</v>
      </c>
      <c r="J192" s="510">
        <v>44284</v>
      </c>
      <c r="K192" s="510">
        <v>36490</v>
      </c>
      <c r="L192" s="514">
        <v>37456</v>
      </c>
    </row>
    <row r="193" spans="2:12" ht="30" customHeight="1">
      <c r="B193" s="506"/>
      <c r="C193" s="507"/>
      <c r="D193" s="515" t="s">
        <v>247</v>
      </c>
      <c r="E193" s="516">
        <v>59667</v>
      </c>
      <c r="F193" s="517">
        <v>69127</v>
      </c>
      <c r="G193" s="517">
        <v>76313</v>
      </c>
      <c r="H193" s="565">
        <v>85616</v>
      </c>
      <c r="I193" s="519">
        <v>55810</v>
      </c>
      <c r="J193" s="517">
        <v>52301</v>
      </c>
      <c r="K193" s="517">
        <v>58407</v>
      </c>
      <c r="L193" s="521">
        <v>72392</v>
      </c>
    </row>
    <row r="194" spans="2:12" ht="30" customHeight="1">
      <c r="B194" s="506"/>
      <c r="C194" s="507"/>
      <c r="D194" s="515" t="s">
        <v>212</v>
      </c>
      <c r="E194" s="516">
        <v>9323</v>
      </c>
      <c r="F194" s="517">
        <v>10125</v>
      </c>
      <c r="G194" s="517">
        <v>10597</v>
      </c>
      <c r="H194" s="565">
        <v>7105</v>
      </c>
      <c r="I194" s="519">
        <v>8634</v>
      </c>
      <c r="J194" s="517">
        <v>8651</v>
      </c>
      <c r="K194" s="517">
        <v>10740</v>
      </c>
      <c r="L194" s="521">
        <v>8042</v>
      </c>
    </row>
    <row r="195" spans="2:12" ht="30" customHeight="1">
      <c r="B195" s="506"/>
      <c r="C195" s="507"/>
      <c r="D195" s="508" t="s">
        <v>213</v>
      </c>
      <c r="E195" s="516">
        <v>7859</v>
      </c>
      <c r="F195" s="517">
        <v>7105</v>
      </c>
      <c r="G195" s="517">
        <v>7402</v>
      </c>
      <c r="H195" s="565">
        <v>7310</v>
      </c>
      <c r="I195" s="519">
        <v>7767</v>
      </c>
      <c r="J195" s="517">
        <v>7732</v>
      </c>
      <c r="K195" s="517">
        <v>8100</v>
      </c>
      <c r="L195" s="521">
        <v>6417</v>
      </c>
    </row>
    <row r="196" spans="2:12" ht="30" customHeight="1">
      <c r="B196" s="506"/>
      <c r="C196" s="961" t="s">
        <v>214</v>
      </c>
      <c r="D196" s="962"/>
      <c r="E196" s="524">
        <v>107168</v>
      </c>
      <c r="F196" s="525">
        <v>117328</v>
      </c>
      <c r="G196" s="525">
        <v>113645</v>
      </c>
      <c r="H196" s="566">
        <v>125620</v>
      </c>
      <c r="I196" s="527">
        <v>106120</v>
      </c>
      <c r="J196" s="525">
        <v>112971</v>
      </c>
      <c r="K196" s="525">
        <v>113740</v>
      </c>
      <c r="L196" s="529">
        <v>124310</v>
      </c>
    </row>
    <row r="197" spans="2:12" ht="30" customHeight="1">
      <c r="B197" s="506"/>
      <c r="C197" s="963" t="s">
        <v>215</v>
      </c>
      <c r="D197" s="964"/>
      <c r="E197" s="524">
        <v>23688</v>
      </c>
      <c r="F197" s="525">
        <v>24082</v>
      </c>
      <c r="G197" s="525">
        <v>25500</v>
      </c>
      <c r="H197" s="566">
        <v>23843</v>
      </c>
      <c r="I197" s="527">
        <v>23965</v>
      </c>
      <c r="J197" s="525">
        <v>24276</v>
      </c>
      <c r="K197" s="525">
        <v>23844</v>
      </c>
      <c r="L197" s="529">
        <v>24819</v>
      </c>
    </row>
    <row r="198" spans="2:12" ht="30" customHeight="1">
      <c r="B198" s="949" t="s">
        <v>216</v>
      </c>
      <c r="C198" s="962"/>
      <c r="D198" s="962"/>
      <c r="E198" s="530">
        <v>130856</v>
      </c>
      <c r="F198" s="531">
        <v>141411</v>
      </c>
      <c r="G198" s="531">
        <v>139145</v>
      </c>
      <c r="H198" s="567">
        <v>149464</v>
      </c>
      <c r="I198" s="533">
        <v>130085</v>
      </c>
      <c r="J198" s="531">
        <v>137248</v>
      </c>
      <c r="K198" s="531">
        <v>137585</v>
      </c>
      <c r="L198" s="535">
        <v>149130</v>
      </c>
    </row>
    <row r="199" spans="2:12" ht="30" customHeight="1">
      <c r="B199" s="536"/>
      <c r="C199" s="537"/>
      <c r="D199" s="538" t="s">
        <v>217</v>
      </c>
      <c r="E199" s="516">
        <v>24794</v>
      </c>
      <c r="F199" s="517">
        <v>31748</v>
      </c>
      <c r="G199" s="517">
        <v>28153</v>
      </c>
      <c r="H199" s="565">
        <v>31354</v>
      </c>
      <c r="I199" s="519">
        <v>18897</v>
      </c>
      <c r="J199" s="517">
        <v>23176</v>
      </c>
      <c r="K199" s="517">
        <v>25145</v>
      </c>
      <c r="L199" s="521">
        <v>30321</v>
      </c>
    </row>
    <row r="200" spans="2:12" ht="55" customHeight="1">
      <c r="B200" s="506"/>
      <c r="C200" s="507"/>
      <c r="D200" s="539" t="s">
        <v>218</v>
      </c>
      <c r="E200" s="516">
        <v>0</v>
      </c>
      <c r="F200" s="517">
        <v>2300</v>
      </c>
      <c r="G200" s="517">
        <v>2313</v>
      </c>
      <c r="H200" s="565">
        <v>2300</v>
      </c>
      <c r="I200" s="519">
        <v>4500</v>
      </c>
      <c r="J200" s="517">
        <v>4500</v>
      </c>
      <c r="K200" s="517">
        <v>3544</v>
      </c>
      <c r="L200" s="521">
        <v>3500</v>
      </c>
    </row>
    <row r="201" spans="2:12" ht="30" customHeight="1">
      <c r="B201" s="506"/>
      <c r="C201" s="507"/>
      <c r="D201" s="508" t="s">
        <v>213</v>
      </c>
      <c r="E201" s="516">
        <v>13025</v>
      </c>
      <c r="F201" s="517">
        <v>13959</v>
      </c>
      <c r="G201" s="517">
        <v>13225</v>
      </c>
      <c r="H201" s="565">
        <v>17115</v>
      </c>
      <c r="I201" s="519">
        <v>11572</v>
      </c>
      <c r="J201" s="517">
        <v>13069</v>
      </c>
      <c r="K201" s="517">
        <v>13257</v>
      </c>
      <c r="L201" s="521">
        <v>16453</v>
      </c>
    </row>
    <row r="202" spans="2:12" ht="30" customHeight="1">
      <c r="B202" s="506"/>
      <c r="C202" s="961" t="s">
        <v>219</v>
      </c>
      <c r="D202" s="950"/>
      <c r="E202" s="524">
        <v>37820</v>
      </c>
      <c r="F202" s="525">
        <v>48009</v>
      </c>
      <c r="G202" s="525">
        <v>43694</v>
      </c>
      <c r="H202" s="566">
        <v>50773</v>
      </c>
      <c r="I202" s="527">
        <v>34972</v>
      </c>
      <c r="J202" s="525">
        <v>40747</v>
      </c>
      <c r="K202" s="525">
        <v>41948</v>
      </c>
      <c r="L202" s="529">
        <v>50277</v>
      </c>
    </row>
    <row r="203" spans="2:12" ht="30" customHeight="1">
      <c r="B203" s="506"/>
      <c r="C203" s="537"/>
      <c r="D203" s="538" t="s">
        <v>220</v>
      </c>
      <c r="E203" s="516">
        <v>3000</v>
      </c>
      <c r="F203" s="517">
        <v>3000</v>
      </c>
      <c r="G203" s="517">
        <v>3011</v>
      </c>
      <c r="H203" s="565">
        <v>4000</v>
      </c>
      <c r="I203" s="519">
        <v>1000</v>
      </c>
      <c r="J203" s="517">
        <v>1000</v>
      </c>
      <c r="K203" s="517">
        <v>1000</v>
      </c>
      <c r="L203" s="521">
        <v>500</v>
      </c>
    </row>
    <row r="204" spans="2:12" ht="30" customHeight="1">
      <c r="B204" s="506"/>
      <c r="C204" s="507"/>
      <c r="D204" s="515" t="s">
        <v>213</v>
      </c>
      <c r="E204" s="540">
        <v>17001</v>
      </c>
      <c r="F204" s="541">
        <v>16868</v>
      </c>
      <c r="G204" s="541">
        <v>17788</v>
      </c>
      <c r="H204" s="565">
        <v>17683</v>
      </c>
      <c r="I204" s="519">
        <v>17651</v>
      </c>
      <c r="J204" s="541">
        <v>17763</v>
      </c>
      <c r="K204" s="541">
        <v>17988</v>
      </c>
      <c r="L204" s="522">
        <v>18277</v>
      </c>
    </row>
    <row r="205" spans="2:12" ht="30" customHeight="1">
      <c r="B205" s="506"/>
      <c r="C205" s="961" t="s">
        <v>221</v>
      </c>
      <c r="D205" s="950"/>
      <c r="E205" s="524">
        <v>20001</v>
      </c>
      <c r="F205" s="525">
        <v>19869</v>
      </c>
      <c r="G205" s="525">
        <v>20800</v>
      </c>
      <c r="H205" s="566">
        <v>21685</v>
      </c>
      <c r="I205" s="566">
        <v>18652</v>
      </c>
      <c r="J205" s="525">
        <v>18763</v>
      </c>
      <c r="K205" s="525">
        <v>18988</v>
      </c>
      <c r="L205" s="529">
        <v>18778</v>
      </c>
    </row>
    <row r="206" spans="2:12" ht="30" customHeight="1">
      <c r="B206" s="949" t="s">
        <v>222</v>
      </c>
      <c r="C206" s="950"/>
      <c r="D206" s="950"/>
      <c r="E206" s="530">
        <v>57821</v>
      </c>
      <c r="F206" s="531">
        <v>67878</v>
      </c>
      <c r="G206" s="531">
        <v>64494</v>
      </c>
      <c r="H206" s="567">
        <v>72458</v>
      </c>
      <c r="I206" s="533">
        <v>53624</v>
      </c>
      <c r="J206" s="531">
        <v>59511</v>
      </c>
      <c r="K206" s="531">
        <v>60936</v>
      </c>
      <c r="L206" s="535">
        <v>69055</v>
      </c>
    </row>
    <row r="207" spans="2:12" ht="30" customHeight="1">
      <c r="B207" s="542"/>
      <c r="C207" s="971" t="s">
        <v>223</v>
      </c>
      <c r="D207" s="972"/>
      <c r="E207" s="516">
        <v>72836</v>
      </c>
      <c r="F207" s="517">
        <v>73488</v>
      </c>
      <c r="G207" s="517">
        <v>74461</v>
      </c>
      <c r="H207" s="565">
        <v>76986</v>
      </c>
      <c r="I207" s="519">
        <v>76401</v>
      </c>
      <c r="J207" s="517">
        <v>77698</v>
      </c>
      <c r="K207" s="517">
        <v>76779</v>
      </c>
      <c r="L207" s="521">
        <v>80115</v>
      </c>
    </row>
    <row r="208" spans="2:12" ht="40" customHeight="1">
      <c r="B208" s="506"/>
      <c r="C208" s="945" t="s">
        <v>224</v>
      </c>
      <c r="D208" s="946"/>
      <c r="E208" s="516">
        <v>-426</v>
      </c>
      <c r="F208" s="517">
        <v>-511</v>
      </c>
      <c r="G208" s="517">
        <v>-514</v>
      </c>
      <c r="H208" s="565">
        <v>-540</v>
      </c>
      <c r="I208" s="519">
        <v>-504</v>
      </c>
      <c r="J208" s="517">
        <v>-531</v>
      </c>
      <c r="K208" s="517">
        <v>-671</v>
      </c>
      <c r="L208" s="521">
        <v>-611</v>
      </c>
    </row>
    <row r="209" spans="1:12" ht="30" customHeight="1">
      <c r="B209" s="506"/>
      <c r="C209" s="971" t="s">
        <v>278</v>
      </c>
      <c r="D209" s="972"/>
      <c r="E209" s="516">
        <v>625</v>
      </c>
      <c r="F209" s="517">
        <v>555</v>
      </c>
      <c r="G209" s="517">
        <v>702</v>
      </c>
      <c r="H209" s="565">
        <v>559</v>
      </c>
      <c r="I209" s="519">
        <v>564</v>
      </c>
      <c r="J209" s="517">
        <v>569</v>
      </c>
      <c r="K209" s="517">
        <v>541</v>
      </c>
      <c r="L209" s="521">
        <v>571</v>
      </c>
    </row>
    <row r="210" spans="1:12" ht="30" customHeight="1">
      <c r="B210" s="949" t="s">
        <v>226</v>
      </c>
      <c r="C210" s="950"/>
      <c r="D210" s="950"/>
      <c r="E210" s="530">
        <v>73034</v>
      </c>
      <c r="F210" s="531">
        <v>73532</v>
      </c>
      <c r="G210" s="531">
        <v>74650</v>
      </c>
      <c r="H210" s="567">
        <v>77005</v>
      </c>
      <c r="I210" s="533">
        <v>76461</v>
      </c>
      <c r="J210" s="531">
        <v>77736</v>
      </c>
      <c r="K210" s="531">
        <v>76648</v>
      </c>
      <c r="L210" s="535">
        <v>80074</v>
      </c>
    </row>
    <row r="211" spans="1:12" ht="30" customHeight="1" thickBot="1">
      <c r="B211" s="951" t="s">
        <v>227</v>
      </c>
      <c r="C211" s="952"/>
      <c r="D211" s="952"/>
      <c r="E211" s="544">
        <v>130856</v>
      </c>
      <c r="F211" s="545">
        <v>141411</v>
      </c>
      <c r="G211" s="545">
        <v>139145</v>
      </c>
      <c r="H211" s="568">
        <v>149464</v>
      </c>
      <c r="I211" s="547">
        <v>130085</v>
      </c>
      <c r="J211" s="545">
        <v>137248</v>
      </c>
      <c r="K211" s="569">
        <v>137585</v>
      </c>
      <c r="L211" s="549">
        <v>149130</v>
      </c>
    </row>
    <row r="213" spans="1:12">
      <c r="B213" s="489" t="s">
        <v>228</v>
      </c>
      <c r="F213" s="490" t="s">
        <v>229</v>
      </c>
    </row>
    <row r="214" spans="1:12" s="12" customFormat="1">
      <c r="A214" s="552"/>
      <c r="B214" s="552" t="s">
        <v>24</v>
      </c>
      <c r="C214" s="552"/>
      <c r="D214" s="552"/>
      <c r="E214" s="553"/>
      <c r="F214" s="553"/>
      <c r="G214" s="553"/>
      <c r="H214" s="553"/>
      <c r="I214" s="553"/>
      <c r="J214" s="553"/>
      <c r="K214" s="553"/>
      <c r="L214" s="553"/>
    </row>
    <row r="216" spans="1:12" ht="13.5" customHeight="1">
      <c r="B216" s="489" t="s">
        <v>178</v>
      </c>
    </row>
    <row r="217" spans="1:12" ht="13.5" customHeight="1">
      <c r="B217" s="552" t="s">
        <v>4</v>
      </c>
    </row>
    <row r="218" spans="1:12" ht="13.5" customHeight="1">
      <c r="B218" s="552"/>
    </row>
    <row r="219" spans="1:12" ht="14" thickBot="1"/>
    <row r="220" spans="1:12" ht="34.5" customHeight="1">
      <c r="B220" s="953" t="s">
        <v>203</v>
      </c>
      <c r="C220" s="954"/>
      <c r="D220" s="969"/>
      <c r="E220" s="970" t="s">
        <v>289</v>
      </c>
      <c r="F220" s="966"/>
      <c r="G220" s="966"/>
      <c r="H220" s="966"/>
      <c r="I220" s="965" t="s">
        <v>290</v>
      </c>
      <c r="J220" s="966"/>
      <c r="K220" s="966"/>
      <c r="L220" s="967"/>
    </row>
    <row r="221" spans="1:12" ht="20.149999999999999" customHeight="1">
      <c r="B221" s="494"/>
      <c r="C221" s="495"/>
      <c r="D221" s="959" t="s">
        <v>151</v>
      </c>
      <c r="E221" s="554" t="s">
        <v>232</v>
      </c>
      <c r="F221" s="555" t="s">
        <v>233</v>
      </c>
      <c r="G221" s="555" t="s">
        <v>234</v>
      </c>
      <c r="H221" s="562" t="s">
        <v>235</v>
      </c>
      <c r="I221" s="557" t="s">
        <v>232</v>
      </c>
      <c r="J221" s="555" t="s">
        <v>233</v>
      </c>
      <c r="K221" s="555" t="s">
        <v>234</v>
      </c>
      <c r="L221" s="556" t="s">
        <v>235</v>
      </c>
    </row>
    <row r="222" spans="1:12" ht="32.15" customHeight="1" thickBot="1">
      <c r="B222" s="500"/>
      <c r="C222" s="501"/>
      <c r="D222" s="960"/>
      <c r="E222" s="558" t="s">
        <v>291</v>
      </c>
      <c r="F222" s="559" t="s">
        <v>292</v>
      </c>
      <c r="G222" s="559" t="s">
        <v>293</v>
      </c>
      <c r="H222" s="563" t="s">
        <v>294</v>
      </c>
      <c r="I222" s="561" t="s">
        <v>295</v>
      </c>
      <c r="J222" s="559" t="s">
        <v>296</v>
      </c>
      <c r="K222" s="559" t="s">
        <v>297</v>
      </c>
      <c r="L222" s="560" t="s">
        <v>298</v>
      </c>
    </row>
    <row r="223" spans="1:12" ht="30" customHeight="1">
      <c r="B223" s="506"/>
      <c r="C223" s="507"/>
      <c r="D223" s="508" t="s">
        <v>210</v>
      </c>
      <c r="E223" s="570">
        <v>11946</v>
      </c>
      <c r="F223" s="510">
        <v>20259</v>
      </c>
      <c r="G223" s="510">
        <v>11704</v>
      </c>
      <c r="H223" s="571">
        <v>16590</v>
      </c>
      <c r="I223" s="572">
        <v>21071</v>
      </c>
      <c r="J223" s="510">
        <v>29253</v>
      </c>
      <c r="K223" s="510">
        <v>23463</v>
      </c>
      <c r="L223" s="514">
        <v>29514</v>
      </c>
    </row>
    <row r="224" spans="1:12" ht="30" customHeight="1">
      <c r="B224" s="506"/>
      <c r="C224" s="507"/>
      <c r="D224" s="515" t="s">
        <v>247</v>
      </c>
      <c r="E224" s="516">
        <v>73204</v>
      </c>
      <c r="F224" s="517">
        <v>74311</v>
      </c>
      <c r="G224" s="517">
        <v>73173</v>
      </c>
      <c r="H224" s="573">
        <v>91005</v>
      </c>
      <c r="I224" s="574">
        <v>64058</v>
      </c>
      <c r="J224" s="517">
        <v>64467</v>
      </c>
      <c r="K224" s="517">
        <v>65709</v>
      </c>
      <c r="L224" s="521">
        <v>79412</v>
      </c>
    </row>
    <row r="225" spans="2:12" ht="30" customHeight="1">
      <c r="B225" s="506"/>
      <c r="C225" s="507"/>
      <c r="D225" s="515" t="s">
        <v>212</v>
      </c>
      <c r="E225" s="516">
        <v>15478</v>
      </c>
      <c r="F225" s="517">
        <v>12929</v>
      </c>
      <c r="G225" s="517">
        <v>17051</v>
      </c>
      <c r="H225" s="573">
        <v>9414</v>
      </c>
      <c r="I225" s="574">
        <v>11367</v>
      </c>
      <c r="J225" s="517">
        <v>10053</v>
      </c>
      <c r="K225" s="517">
        <v>11925</v>
      </c>
      <c r="L225" s="521">
        <v>7268</v>
      </c>
    </row>
    <row r="226" spans="2:12" ht="30" customHeight="1">
      <c r="B226" s="506"/>
      <c r="C226" s="507"/>
      <c r="D226" s="508" t="s">
        <v>213</v>
      </c>
      <c r="E226" s="516">
        <v>7558</v>
      </c>
      <c r="F226" s="517">
        <v>7437</v>
      </c>
      <c r="G226" s="517">
        <v>7878</v>
      </c>
      <c r="H226" s="573">
        <v>5961</v>
      </c>
      <c r="I226" s="574">
        <v>6829</v>
      </c>
      <c r="J226" s="517">
        <v>6716</v>
      </c>
      <c r="K226" s="517">
        <v>7291</v>
      </c>
      <c r="L226" s="521">
        <v>7112</v>
      </c>
    </row>
    <row r="227" spans="2:12" ht="30" customHeight="1">
      <c r="B227" s="506"/>
      <c r="C227" s="961" t="s">
        <v>214</v>
      </c>
      <c r="D227" s="962"/>
      <c r="E227" s="524">
        <v>108187</v>
      </c>
      <c r="F227" s="525">
        <v>114939</v>
      </c>
      <c r="G227" s="525">
        <v>109808</v>
      </c>
      <c r="H227" s="566">
        <v>122972</v>
      </c>
      <c r="I227" s="527">
        <v>103325</v>
      </c>
      <c r="J227" s="525">
        <v>110490</v>
      </c>
      <c r="K227" s="525">
        <v>108389</v>
      </c>
      <c r="L227" s="529">
        <v>123307</v>
      </c>
    </row>
    <row r="228" spans="2:12" ht="30" customHeight="1">
      <c r="B228" s="506"/>
      <c r="C228" s="963" t="s">
        <v>215</v>
      </c>
      <c r="D228" s="964"/>
      <c r="E228" s="524">
        <v>24287</v>
      </c>
      <c r="F228" s="525">
        <v>24494</v>
      </c>
      <c r="G228" s="525">
        <v>24630</v>
      </c>
      <c r="H228" s="566">
        <v>24279</v>
      </c>
      <c r="I228" s="527">
        <v>24074</v>
      </c>
      <c r="J228" s="525">
        <v>24080</v>
      </c>
      <c r="K228" s="525">
        <v>23843</v>
      </c>
      <c r="L228" s="529">
        <v>23235</v>
      </c>
    </row>
    <row r="229" spans="2:12" ht="30" customHeight="1">
      <c r="B229" s="949" t="s">
        <v>216</v>
      </c>
      <c r="C229" s="962"/>
      <c r="D229" s="962"/>
      <c r="E229" s="530">
        <v>132474</v>
      </c>
      <c r="F229" s="531">
        <v>139433</v>
      </c>
      <c r="G229" s="531">
        <v>134438</v>
      </c>
      <c r="H229" s="567">
        <v>147251</v>
      </c>
      <c r="I229" s="533">
        <v>127400</v>
      </c>
      <c r="J229" s="531">
        <v>134570</v>
      </c>
      <c r="K229" s="531">
        <v>132233</v>
      </c>
      <c r="L229" s="535">
        <v>146543</v>
      </c>
    </row>
    <row r="230" spans="2:12" ht="30" customHeight="1">
      <c r="B230" s="536"/>
      <c r="C230" s="537"/>
      <c r="D230" s="538" t="s">
        <v>217</v>
      </c>
      <c r="E230" s="516">
        <v>32361</v>
      </c>
      <c r="F230" s="517">
        <v>34460</v>
      </c>
      <c r="G230" s="517">
        <v>31167</v>
      </c>
      <c r="H230" s="573">
        <v>39915</v>
      </c>
      <c r="I230" s="574">
        <v>26027</v>
      </c>
      <c r="J230" s="517">
        <v>28332</v>
      </c>
      <c r="K230" s="517">
        <v>26747</v>
      </c>
      <c r="L230" s="521">
        <v>34979</v>
      </c>
    </row>
    <row r="231" spans="2:12" ht="55" customHeight="1">
      <c r="B231" s="506"/>
      <c r="C231" s="507"/>
      <c r="D231" s="539" t="s">
        <v>218</v>
      </c>
      <c r="E231" s="540">
        <v>0</v>
      </c>
      <c r="F231" s="517">
        <v>462</v>
      </c>
      <c r="G231" s="517">
        <v>137</v>
      </c>
      <c r="H231" s="573">
        <v>121</v>
      </c>
      <c r="I231" s="574">
        <v>2131</v>
      </c>
      <c r="J231" s="517">
        <v>2128</v>
      </c>
      <c r="K231" s="517">
        <v>2000</v>
      </c>
      <c r="L231" s="522">
        <v>2000</v>
      </c>
    </row>
    <row r="232" spans="2:12" ht="30" customHeight="1">
      <c r="B232" s="506"/>
      <c r="C232" s="507"/>
      <c r="D232" s="508" t="s">
        <v>213</v>
      </c>
      <c r="E232" s="516">
        <v>13006</v>
      </c>
      <c r="F232" s="517">
        <v>15190</v>
      </c>
      <c r="G232" s="517">
        <v>13803</v>
      </c>
      <c r="H232" s="573">
        <v>16471</v>
      </c>
      <c r="I232" s="574">
        <v>10810</v>
      </c>
      <c r="J232" s="517">
        <v>13695</v>
      </c>
      <c r="K232" s="517">
        <v>12633</v>
      </c>
      <c r="L232" s="521">
        <v>15811</v>
      </c>
    </row>
    <row r="233" spans="2:12" ht="30" customHeight="1">
      <c r="B233" s="506"/>
      <c r="C233" s="961" t="s">
        <v>219</v>
      </c>
      <c r="D233" s="950"/>
      <c r="E233" s="524">
        <v>45368</v>
      </c>
      <c r="F233" s="525">
        <v>50115</v>
      </c>
      <c r="G233" s="525">
        <v>45109</v>
      </c>
      <c r="H233" s="566">
        <v>56511</v>
      </c>
      <c r="I233" s="527">
        <v>38969</v>
      </c>
      <c r="J233" s="525">
        <v>44157</v>
      </c>
      <c r="K233" s="525">
        <v>41382</v>
      </c>
      <c r="L233" s="529">
        <v>52792</v>
      </c>
    </row>
    <row r="234" spans="2:12" ht="30" customHeight="1">
      <c r="B234" s="506"/>
      <c r="C234" s="537"/>
      <c r="D234" s="538" t="s">
        <v>220</v>
      </c>
      <c r="E234" s="516">
        <v>5000</v>
      </c>
      <c r="F234" s="517">
        <v>5000</v>
      </c>
      <c r="G234" s="517">
        <v>5000</v>
      </c>
      <c r="H234" s="573">
        <v>5000</v>
      </c>
      <c r="I234" s="574">
        <v>3000</v>
      </c>
      <c r="J234" s="517">
        <v>3000</v>
      </c>
      <c r="K234" s="517">
        <v>3000</v>
      </c>
      <c r="L234" s="521">
        <v>3000</v>
      </c>
    </row>
    <row r="235" spans="2:12" ht="30" customHeight="1">
      <c r="B235" s="506"/>
      <c r="C235" s="507"/>
      <c r="D235" s="515" t="s">
        <v>213</v>
      </c>
      <c r="E235" s="540">
        <v>16797</v>
      </c>
      <c r="F235" s="541">
        <v>16637</v>
      </c>
      <c r="G235" s="541">
        <v>16850</v>
      </c>
      <c r="H235" s="565">
        <v>16610</v>
      </c>
      <c r="I235" s="519">
        <v>16547</v>
      </c>
      <c r="J235" s="541">
        <v>16788</v>
      </c>
      <c r="K235" s="541">
        <v>16930</v>
      </c>
      <c r="L235" s="522">
        <v>16901</v>
      </c>
    </row>
    <row r="236" spans="2:12" ht="30" customHeight="1">
      <c r="B236" s="506"/>
      <c r="C236" s="961" t="s">
        <v>221</v>
      </c>
      <c r="D236" s="950"/>
      <c r="E236" s="524">
        <v>21797</v>
      </c>
      <c r="F236" s="525">
        <v>21638</v>
      </c>
      <c r="G236" s="525">
        <v>21850</v>
      </c>
      <c r="H236" s="566">
        <v>21610</v>
      </c>
      <c r="I236" s="527">
        <v>19547</v>
      </c>
      <c r="J236" s="525">
        <v>19789</v>
      </c>
      <c r="K236" s="525">
        <v>19930</v>
      </c>
      <c r="L236" s="529">
        <v>19901</v>
      </c>
    </row>
    <row r="237" spans="2:12" ht="30" customHeight="1">
      <c r="B237" s="949" t="s">
        <v>222</v>
      </c>
      <c r="C237" s="950"/>
      <c r="D237" s="950"/>
      <c r="E237" s="530">
        <v>67166</v>
      </c>
      <c r="F237" s="531">
        <v>71753</v>
      </c>
      <c r="G237" s="531">
        <v>66960</v>
      </c>
      <c r="H237" s="567">
        <v>78121</v>
      </c>
      <c r="I237" s="533">
        <v>58517</v>
      </c>
      <c r="J237" s="531">
        <v>63946</v>
      </c>
      <c r="K237" s="531">
        <v>61313</v>
      </c>
      <c r="L237" s="535">
        <v>72693</v>
      </c>
    </row>
    <row r="238" spans="2:12" ht="30" customHeight="1">
      <c r="B238" s="542"/>
      <c r="C238" s="971" t="s">
        <v>223</v>
      </c>
      <c r="D238" s="972"/>
      <c r="E238" s="516">
        <v>64806</v>
      </c>
      <c r="F238" s="517">
        <v>67106</v>
      </c>
      <c r="G238" s="517">
        <v>67072</v>
      </c>
      <c r="H238" s="573">
        <v>69123</v>
      </c>
      <c r="I238" s="574">
        <v>68760</v>
      </c>
      <c r="J238" s="517">
        <v>70418</v>
      </c>
      <c r="K238" s="517">
        <v>70778</v>
      </c>
      <c r="L238" s="521">
        <v>73670</v>
      </c>
    </row>
    <row r="239" spans="2:12" ht="40" customHeight="1">
      <c r="B239" s="506"/>
      <c r="C239" s="945" t="s">
        <v>224</v>
      </c>
      <c r="D239" s="946"/>
      <c r="E239" s="516">
        <v>-233</v>
      </c>
      <c r="F239" s="517">
        <v>-193</v>
      </c>
      <c r="G239" s="517">
        <v>-335</v>
      </c>
      <c r="H239" s="573">
        <v>-604</v>
      </c>
      <c r="I239" s="574">
        <v>-521</v>
      </c>
      <c r="J239" s="517">
        <v>-464</v>
      </c>
      <c r="K239" s="517">
        <v>-497</v>
      </c>
      <c r="L239" s="521">
        <v>-457</v>
      </c>
    </row>
    <row r="240" spans="2:12" ht="30" customHeight="1">
      <c r="B240" s="506"/>
      <c r="C240" s="971" t="s">
        <v>278</v>
      </c>
      <c r="D240" s="972"/>
      <c r="E240" s="516">
        <v>735</v>
      </c>
      <c r="F240" s="517">
        <v>767</v>
      </c>
      <c r="G240" s="517">
        <v>741</v>
      </c>
      <c r="H240" s="573">
        <v>610</v>
      </c>
      <c r="I240" s="574">
        <v>643</v>
      </c>
      <c r="J240" s="517">
        <v>669</v>
      </c>
      <c r="K240" s="517">
        <v>638</v>
      </c>
      <c r="L240" s="521">
        <v>635</v>
      </c>
    </row>
    <row r="241" spans="2:12" ht="30" customHeight="1">
      <c r="B241" s="949" t="s">
        <v>226</v>
      </c>
      <c r="C241" s="950"/>
      <c r="D241" s="950"/>
      <c r="E241" s="530">
        <v>65308</v>
      </c>
      <c r="F241" s="531">
        <v>67680</v>
      </c>
      <c r="G241" s="531">
        <v>67478</v>
      </c>
      <c r="H241" s="567">
        <v>69129</v>
      </c>
      <c r="I241" s="533">
        <v>68883</v>
      </c>
      <c r="J241" s="531">
        <v>70623</v>
      </c>
      <c r="K241" s="531">
        <v>70920</v>
      </c>
      <c r="L241" s="535">
        <v>73849</v>
      </c>
    </row>
    <row r="242" spans="2:12" ht="30" customHeight="1" thickBot="1">
      <c r="B242" s="951" t="s">
        <v>227</v>
      </c>
      <c r="C242" s="952"/>
      <c r="D242" s="952"/>
      <c r="E242" s="544">
        <v>132474</v>
      </c>
      <c r="F242" s="545">
        <v>139433</v>
      </c>
      <c r="G242" s="545">
        <v>134438</v>
      </c>
      <c r="H242" s="568">
        <v>147251</v>
      </c>
      <c r="I242" s="547">
        <v>127400</v>
      </c>
      <c r="J242" s="545">
        <v>134570</v>
      </c>
      <c r="K242" s="545">
        <v>132233</v>
      </c>
      <c r="L242" s="549">
        <v>146543</v>
      </c>
    </row>
    <row r="244" spans="2:12">
      <c r="B244" s="489" t="s">
        <v>228</v>
      </c>
      <c r="F244" s="490" t="s">
        <v>229</v>
      </c>
    </row>
    <row r="245" spans="2:12">
      <c r="B245" s="552" t="s">
        <v>45</v>
      </c>
    </row>
    <row r="247" spans="2:12" ht="13.5" customHeight="1">
      <c r="B247" s="489" t="s">
        <v>178</v>
      </c>
    </row>
    <row r="248" spans="2:12" ht="13.5" customHeight="1">
      <c r="B248" s="552" t="s">
        <v>4</v>
      </c>
    </row>
    <row r="249" spans="2:12" ht="13.5" customHeight="1">
      <c r="B249" s="552"/>
    </row>
  </sheetData>
  <mergeCells count="123">
    <mergeCell ref="C56:D56"/>
    <mergeCell ref="B57:D57"/>
    <mergeCell ref="B58:D58"/>
    <mergeCell ref="C44:D44"/>
    <mergeCell ref="B45:D45"/>
    <mergeCell ref="C49:D49"/>
    <mergeCell ref="C52:D52"/>
    <mergeCell ref="B53:D53"/>
    <mergeCell ref="B113:D113"/>
    <mergeCell ref="C114:D114"/>
    <mergeCell ref="C115:D115"/>
    <mergeCell ref="C116:D116"/>
    <mergeCell ref="B117:D117"/>
    <mergeCell ref="B118:D118"/>
    <mergeCell ref="B88:D88"/>
    <mergeCell ref="C74:D74"/>
    <mergeCell ref="B75:D75"/>
    <mergeCell ref="C79:D79"/>
    <mergeCell ref="C82:D82"/>
    <mergeCell ref="B83:D83"/>
    <mergeCell ref="C84:D84"/>
    <mergeCell ref="C85:D85"/>
    <mergeCell ref="C86:D86"/>
    <mergeCell ref="B87:D87"/>
    <mergeCell ref="B96:D96"/>
    <mergeCell ref="E96:H96"/>
    <mergeCell ref="I96:L96"/>
    <mergeCell ref="D97:D98"/>
    <mergeCell ref="C103:D103"/>
    <mergeCell ref="C104:D104"/>
    <mergeCell ref="B105:D105"/>
    <mergeCell ref="C109:D109"/>
    <mergeCell ref="C112:D112"/>
    <mergeCell ref="B1:D1"/>
    <mergeCell ref="B2:D2"/>
    <mergeCell ref="B66:D66"/>
    <mergeCell ref="E66:H66"/>
    <mergeCell ref="I66:L66"/>
    <mergeCell ref="D67:D68"/>
    <mergeCell ref="C73:D73"/>
    <mergeCell ref="B36:D36"/>
    <mergeCell ref="E36:H36"/>
    <mergeCell ref="I36:L36"/>
    <mergeCell ref="D37:D38"/>
    <mergeCell ref="C43:D43"/>
    <mergeCell ref="C54:D54"/>
    <mergeCell ref="C55:D55"/>
    <mergeCell ref="B23:D23"/>
    <mergeCell ref="C24:D24"/>
    <mergeCell ref="B158:D158"/>
    <mergeCell ref="C202:D202"/>
    <mergeCell ref="B237:D237"/>
    <mergeCell ref="D159:D160"/>
    <mergeCell ref="C208:D208"/>
    <mergeCell ref="C209:D209"/>
    <mergeCell ref="B210:D210"/>
    <mergeCell ref="B179:D179"/>
    <mergeCell ref="B180:D180"/>
    <mergeCell ref="C174:D174"/>
    <mergeCell ref="B175:D175"/>
    <mergeCell ref="C176:D176"/>
    <mergeCell ref="C171:D171"/>
    <mergeCell ref="B148:D148"/>
    <mergeCell ref="B149:D149"/>
    <mergeCell ref="C140:D140"/>
    <mergeCell ref="C143:D143"/>
    <mergeCell ref="B144:D144"/>
    <mergeCell ref="C145:D145"/>
    <mergeCell ref="C146:D146"/>
    <mergeCell ref="B242:D242"/>
    <mergeCell ref="B189:D189"/>
    <mergeCell ref="D221:D222"/>
    <mergeCell ref="C227:D227"/>
    <mergeCell ref="C228:D228"/>
    <mergeCell ref="B206:D206"/>
    <mergeCell ref="B211:D211"/>
    <mergeCell ref="C207:D207"/>
    <mergeCell ref="D190:D191"/>
    <mergeCell ref="C196:D196"/>
    <mergeCell ref="C239:D239"/>
    <mergeCell ref="C240:D240"/>
    <mergeCell ref="B241:D241"/>
    <mergeCell ref="B229:D229"/>
    <mergeCell ref="C233:D233"/>
    <mergeCell ref="C236:D236"/>
    <mergeCell ref="C238:D238"/>
    <mergeCell ref="I189:L189"/>
    <mergeCell ref="C205:D205"/>
    <mergeCell ref="I127:L127"/>
    <mergeCell ref="I220:L220"/>
    <mergeCell ref="B5:E5"/>
    <mergeCell ref="B220:D220"/>
    <mergeCell ref="E220:H220"/>
    <mergeCell ref="B198:D198"/>
    <mergeCell ref="E189:H189"/>
    <mergeCell ref="C178:D178"/>
    <mergeCell ref="I158:L158"/>
    <mergeCell ref="E158:H158"/>
    <mergeCell ref="C177:D177"/>
    <mergeCell ref="C197:D197"/>
    <mergeCell ref="C166:D166"/>
    <mergeCell ref="B167:D167"/>
    <mergeCell ref="C165:D165"/>
    <mergeCell ref="C147:D147"/>
    <mergeCell ref="B127:D127"/>
    <mergeCell ref="E127:H127"/>
    <mergeCell ref="D128:D129"/>
    <mergeCell ref="C134:D134"/>
    <mergeCell ref="C135:D135"/>
    <mergeCell ref="B136:D136"/>
    <mergeCell ref="C25:D25"/>
    <mergeCell ref="C26:D26"/>
    <mergeCell ref="B27:D27"/>
    <mergeCell ref="B28:D28"/>
    <mergeCell ref="B6:D6"/>
    <mergeCell ref="E6:H6"/>
    <mergeCell ref="I6:L6"/>
    <mergeCell ref="D7:D8"/>
    <mergeCell ref="C13:D13"/>
    <mergeCell ref="C14:D14"/>
    <mergeCell ref="B15:D15"/>
    <mergeCell ref="C19:D19"/>
    <mergeCell ref="C22:D22"/>
  </mergeCells>
  <phoneticPr fontId="2"/>
  <hyperlinks>
    <hyperlink ref="B2:D2" location="'目次(Table of Contents)'!A1" display="Back to the Table of Contents" xr:uid="{00000000-0004-0000-0200-000000000000}"/>
    <hyperlink ref="B1:D1" location="'目次(Table of Contents)'!A1" display="← 目次に戻る" xr:uid="{00000000-0004-0000-0200-000001000000}"/>
  </hyperlinks>
  <pageMargins left="0.19685039370078741" right="0.15748031496062992" top="0.31496062992125984" bottom="0.31496062992125984" header="0.19685039370078741" footer="0.15748031496062992"/>
  <pageSetup paperSize="9" scale="63" orientation="landscape" horizontalDpi="200" verticalDpi="200" r:id="rId1"/>
  <headerFooter alignWithMargins="0"/>
  <rowBreaks count="3" manualBreakCount="3">
    <brk id="64" max="11" man="1"/>
    <brk id="124" max="11" man="1"/>
    <brk id="187"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26"/>
  <sheetViews>
    <sheetView showGridLines="0" view="pageBreakPreview" zoomScale="66" zoomScaleNormal="68" zoomScaleSheetLayoutView="66" workbookViewId="0">
      <selection activeCell="B1" sqref="B1:D1"/>
    </sheetView>
  </sheetViews>
  <sheetFormatPr defaultColWidth="9" defaultRowHeight="13.5"/>
  <cols>
    <col min="1" max="1" width="4.08984375" style="284" customWidth="1"/>
    <col min="2" max="2" width="4.90625" style="284" customWidth="1"/>
    <col min="3" max="3" width="2.26953125" style="284" customWidth="1"/>
    <col min="4" max="4" width="45.36328125" style="284" customWidth="1"/>
    <col min="5" max="12" width="14.6328125" style="283" customWidth="1"/>
    <col min="13" max="16" width="9" style="54"/>
    <col min="17" max="16384" width="9" style="3"/>
  </cols>
  <sheetData>
    <row r="1" spans="1:16" ht="20.149999999999999" customHeight="1">
      <c r="B1" s="942" t="s">
        <v>147</v>
      </c>
      <c r="C1" s="942"/>
      <c r="D1" s="942"/>
      <c r="G1" s="575"/>
      <c r="H1" s="575"/>
      <c r="I1" s="575"/>
      <c r="J1" s="575"/>
      <c r="K1" s="575"/>
    </row>
    <row r="2" spans="1:16" ht="20.149999999999999" customHeight="1">
      <c r="B2" s="943" t="s">
        <v>13</v>
      </c>
      <c r="C2" s="943"/>
      <c r="D2" s="943"/>
      <c r="G2" s="575"/>
      <c r="H2" s="575"/>
      <c r="I2" s="575"/>
      <c r="J2" s="575"/>
      <c r="K2" s="575"/>
    </row>
    <row r="3" spans="1:16" ht="18" customHeight="1" thickBot="1">
      <c r="G3" s="575"/>
      <c r="H3" s="575"/>
      <c r="I3" s="575"/>
      <c r="J3" s="575"/>
      <c r="K3" s="575"/>
    </row>
    <row r="4" spans="1:16" ht="40" customHeight="1" thickBot="1">
      <c r="B4" s="900" t="s">
        <v>299</v>
      </c>
      <c r="C4" s="901"/>
      <c r="D4" s="902"/>
      <c r="E4" s="990" t="s">
        <v>404</v>
      </c>
      <c r="F4" s="928"/>
      <c r="G4" s="928"/>
      <c r="H4" s="928"/>
      <c r="I4" s="928"/>
      <c r="J4" s="928"/>
      <c r="K4" s="928"/>
      <c r="L4" s="905" t="s">
        <v>150</v>
      </c>
    </row>
    <row r="5" spans="1:16" ht="21" customHeight="1">
      <c r="B5" s="285"/>
      <c r="C5" s="286"/>
      <c r="D5" s="911" t="s">
        <v>151</v>
      </c>
      <c r="E5" s="913" t="s">
        <v>152</v>
      </c>
      <c r="F5" s="915" t="s">
        <v>153</v>
      </c>
      <c r="G5" s="915" t="s">
        <v>154</v>
      </c>
      <c r="H5" s="915" t="s">
        <v>155</v>
      </c>
      <c r="I5" s="915" t="s">
        <v>156</v>
      </c>
      <c r="J5" s="915" t="s">
        <v>157</v>
      </c>
      <c r="K5" s="917" t="s">
        <v>158</v>
      </c>
      <c r="L5" s="936"/>
    </row>
    <row r="6" spans="1:16" ht="21" customHeight="1" thickBot="1">
      <c r="B6" s="287"/>
      <c r="C6" s="288"/>
      <c r="D6" s="912"/>
      <c r="E6" s="914"/>
      <c r="F6" s="916"/>
      <c r="G6" s="916"/>
      <c r="H6" s="916"/>
      <c r="I6" s="916"/>
      <c r="J6" s="916"/>
      <c r="K6" s="918"/>
      <c r="L6" s="937"/>
    </row>
    <row r="7" spans="1:16" ht="40" customHeight="1">
      <c r="B7" s="343"/>
      <c r="C7" s="976" t="s">
        <v>300</v>
      </c>
      <c r="D7" s="977"/>
      <c r="E7" s="576">
        <v>994</v>
      </c>
      <c r="F7" s="577">
        <f>+G7-E7</f>
        <v>998</v>
      </c>
      <c r="G7" s="577">
        <v>1992</v>
      </c>
      <c r="H7" s="577">
        <v>920</v>
      </c>
      <c r="I7" s="578">
        <v>2912</v>
      </c>
      <c r="J7" s="579"/>
      <c r="K7" s="580"/>
      <c r="L7" s="581"/>
    </row>
    <row r="8" spans="1:16" ht="45" customHeight="1">
      <c r="B8" s="978" t="s">
        <v>301</v>
      </c>
      <c r="C8" s="979"/>
      <c r="D8" s="980"/>
      <c r="E8" s="582">
        <v>20927</v>
      </c>
      <c r="F8" s="291">
        <f t="shared" ref="F8:F11" si="0">+G8-E8</f>
        <v>-9042</v>
      </c>
      <c r="G8" s="291">
        <v>11885</v>
      </c>
      <c r="H8" s="291">
        <v>-8466</v>
      </c>
      <c r="I8" s="292">
        <v>3419</v>
      </c>
      <c r="J8" s="369"/>
      <c r="K8" s="370"/>
      <c r="L8" s="295"/>
    </row>
    <row r="9" spans="1:16" ht="45" customHeight="1">
      <c r="B9" s="981" t="s">
        <v>302</v>
      </c>
      <c r="C9" s="982"/>
      <c r="D9" s="983"/>
      <c r="E9" s="583">
        <v>-2475</v>
      </c>
      <c r="F9" s="584">
        <f t="shared" si="0"/>
        <v>-335</v>
      </c>
      <c r="G9" s="584">
        <v>-2810</v>
      </c>
      <c r="H9" s="584">
        <v>-1340</v>
      </c>
      <c r="I9" s="320">
        <v>-4150</v>
      </c>
      <c r="J9" s="419"/>
      <c r="K9" s="585"/>
      <c r="L9" s="322"/>
    </row>
    <row r="10" spans="1:16" ht="45" customHeight="1">
      <c r="B10" s="984" t="s">
        <v>303</v>
      </c>
      <c r="C10" s="985"/>
      <c r="D10" s="986"/>
      <c r="E10" s="583">
        <v>18451</v>
      </c>
      <c r="F10" s="584">
        <f t="shared" si="0"/>
        <v>-9376</v>
      </c>
      <c r="G10" s="584">
        <v>9075</v>
      </c>
      <c r="H10" s="584">
        <v>-9806</v>
      </c>
      <c r="I10" s="320">
        <v>-731</v>
      </c>
      <c r="J10" s="369"/>
      <c r="K10" s="370"/>
      <c r="L10" s="322"/>
    </row>
    <row r="11" spans="1:16" ht="45" customHeight="1">
      <c r="B11" s="981" t="s">
        <v>304</v>
      </c>
      <c r="C11" s="982"/>
      <c r="D11" s="983"/>
      <c r="E11" s="583">
        <v>-4067</v>
      </c>
      <c r="F11" s="584">
        <f t="shared" si="0"/>
        <v>-1196</v>
      </c>
      <c r="G11" s="584">
        <v>-5263</v>
      </c>
      <c r="H11" s="584">
        <v>-4913</v>
      </c>
      <c r="I11" s="320">
        <v>-10176</v>
      </c>
      <c r="J11" s="419"/>
      <c r="K11" s="585"/>
      <c r="L11" s="322"/>
    </row>
    <row r="12" spans="1:16" ht="45" customHeight="1" thickBot="1">
      <c r="B12" s="987" t="s">
        <v>305</v>
      </c>
      <c r="C12" s="988"/>
      <c r="D12" s="989"/>
      <c r="E12" s="586">
        <v>82984</v>
      </c>
      <c r="F12" s="587">
        <f>+G12</f>
        <v>72497</v>
      </c>
      <c r="G12" s="587">
        <v>72497</v>
      </c>
      <c r="H12" s="588">
        <f>+I12</f>
        <v>57757</v>
      </c>
      <c r="I12" s="588">
        <v>57757</v>
      </c>
      <c r="J12" s="587"/>
      <c r="K12" s="589"/>
      <c r="L12" s="590"/>
    </row>
    <row r="13" spans="1:16" s="13" customFormat="1" ht="11.25" customHeight="1">
      <c r="A13" s="281"/>
      <c r="B13" s="591"/>
      <c r="C13" s="592"/>
      <c r="D13" s="593"/>
      <c r="E13" s="594"/>
      <c r="F13" s="594"/>
      <c r="G13" s="594"/>
      <c r="H13" s="594"/>
      <c r="I13" s="594"/>
      <c r="J13" s="594"/>
      <c r="K13" s="594"/>
      <c r="L13" s="594"/>
      <c r="M13" s="54"/>
      <c r="N13" s="84"/>
      <c r="O13" s="84"/>
      <c r="P13" s="84"/>
    </row>
    <row r="14" spans="1:16" s="13" customFormat="1" ht="15" customHeight="1">
      <c r="A14" s="281"/>
      <c r="B14" s="595" t="s">
        <v>306</v>
      </c>
      <c r="C14" s="592"/>
      <c r="D14" s="593"/>
      <c r="E14" s="594"/>
      <c r="F14" s="594"/>
      <c r="G14" s="594"/>
      <c r="H14" s="594"/>
      <c r="I14" s="594"/>
      <c r="J14" s="594"/>
      <c r="K14" s="594"/>
      <c r="L14" s="594"/>
      <c r="M14" s="84"/>
      <c r="N14" s="84"/>
      <c r="O14" s="84"/>
      <c r="P14" s="84"/>
    </row>
    <row r="15" spans="1:16" s="13" customFormat="1" ht="15" customHeight="1">
      <c r="A15" s="281"/>
      <c r="B15" s="596" t="s">
        <v>11</v>
      </c>
      <c r="C15" s="592"/>
      <c r="D15" s="593"/>
      <c r="E15" s="594"/>
      <c r="F15" s="594"/>
      <c r="G15" s="594"/>
      <c r="H15" s="594"/>
      <c r="I15" s="594"/>
      <c r="J15" s="594"/>
      <c r="K15" s="594"/>
      <c r="L15" s="594"/>
      <c r="M15" s="84"/>
      <c r="N15" s="84"/>
      <c r="O15" s="84"/>
      <c r="P15" s="84"/>
    </row>
    <row r="16" spans="1:16" ht="12" customHeight="1">
      <c r="A16" s="796"/>
      <c r="B16" s="796"/>
      <c r="C16" s="796"/>
      <c r="D16" s="796"/>
      <c r="E16" s="598"/>
      <c r="I16" s="367"/>
    </row>
    <row r="17" spans="1:16" ht="12" customHeight="1" thickBot="1">
      <c r="A17" s="796"/>
      <c r="B17" s="796"/>
      <c r="C17" s="796"/>
      <c r="D17" s="796"/>
      <c r="E17" s="598"/>
      <c r="I17" s="367"/>
    </row>
    <row r="18" spans="1:16" ht="40" customHeight="1" thickBot="1">
      <c r="B18" s="900" t="s">
        <v>299</v>
      </c>
      <c r="C18" s="901"/>
      <c r="D18" s="902"/>
      <c r="E18" s="990" t="s">
        <v>398</v>
      </c>
      <c r="F18" s="928"/>
      <c r="G18" s="928"/>
      <c r="H18" s="928"/>
      <c r="I18" s="928"/>
      <c r="J18" s="928"/>
      <c r="K18" s="928"/>
      <c r="L18" s="905" t="s">
        <v>150</v>
      </c>
    </row>
    <row r="19" spans="1:16" ht="21" customHeight="1">
      <c r="B19" s="285"/>
      <c r="C19" s="286"/>
      <c r="D19" s="911" t="s">
        <v>151</v>
      </c>
      <c r="E19" s="913" t="s">
        <v>152</v>
      </c>
      <c r="F19" s="915" t="s">
        <v>153</v>
      </c>
      <c r="G19" s="915" t="s">
        <v>154</v>
      </c>
      <c r="H19" s="915" t="s">
        <v>155</v>
      </c>
      <c r="I19" s="915" t="s">
        <v>156</v>
      </c>
      <c r="J19" s="915" t="s">
        <v>157</v>
      </c>
      <c r="K19" s="917" t="s">
        <v>158</v>
      </c>
      <c r="L19" s="936"/>
    </row>
    <row r="20" spans="1:16" ht="21" customHeight="1" thickBot="1">
      <c r="B20" s="287"/>
      <c r="C20" s="288"/>
      <c r="D20" s="912"/>
      <c r="E20" s="914"/>
      <c r="F20" s="916"/>
      <c r="G20" s="916"/>
      <c r="H20" s="916"/>
      <c r="I20" s="916"/>
      <c r="J20" s="916"/>
      <c r="K20" s="918"/>
      <c r="L20" s="937"/>
    </row>
    <row r="21" spans="1:16" ht="40" customHeight="1">
      <c r="B21" s="343"/>
      <c r="C21" s="976" t="s">
        <v>300</v>
      </c>
      <c r="D21" s="977"/>
      <c r="E21" s="576">
        <v>947</v>
      </c>
      <c r="F21" s="577">
        <f>+G21-E21</f>
        <v>959</v>
      </c>
      <c r="G21" s="577">
        <v>1906</v>
      </c>
      <c r="H21" s="577">
        <f>+I21-G21</f>
        <v>1041</v>
      </c>
      <c r="I21" s="578">
        <v>2947</v>
      </c>
      <c r="J21" s="579">
        <f>+L21-I21</f>
        <v>1223</v>
      </c>
      <c r="K21" s="580">
        <f>+L21-G21</f>
        <v>2264</v>
      </c>
      <c r="L21" s="581">
        <v>4170</v>
      </c>
    </row>
    <row r="22" spans="1:16" ht="45" customHeight="1">
      <c r="B22" s="978" t="s">
        <v>301</v>
      </c>
      <c r="C22" s="979"/>
      <c r="D22" s="980"/>
      <c r="E22" s="582">
        <v>16270</v>
      </c>
      <c r="F22" s="291">
        <f t="shared" ref="F22:F25" si="1">+G22-E22</f>
        <v>-5770</v>
      </c>
      <c r="G22" s="291">
        <v>10500</v>
      </c>
      <c r="H22" s="291">
        <f>+I22-G22</f>
        <v>-8983</v>
      </c>
      <c r="I22" s="292">
        <v>1517</v>
      </c>
      <c r="J22" s="369">
        <f t="shared" ref="J22" si="2">+L22-I22</f>
        <v>1299</v>
      </c>
      <c r="K22" s="370">
        <f>+L22-G22</f>
        <v>-7684</v>
      </c>
      <c r="L22" s="295">
        <v>2816</v>
      </c>
    </row>
    <row r="23" spans="1:16" ht="45" customHeight="1">
      <c r="B23" s="981" t="s">
        <v>302</v>
      </c>
      <c r="C23" s="982"/>
      <c r="D23" s="983"/>
      <c r="E23" s="583">
        <v>-1662</v>
      </c>
      <c r="F23" s="584">
        <f t="shared" si="1"/>
        <v>-714</v>
      </c>
      <c r="G23" s="584">
        <v>-2376</v>
      </c>
      <c r="H23" s="584">
        <f>+I23-G23</f>
        <v>-1488</v>
      </c>
      <c r="I23" s="320">
        <v>-3864</v>
      </c>
      <c r="J23" s="419">
        <f>+L23-I23</f>
        <v>-1070</v>
      </c>
      <c r="K23" s="585">
        <f t="shared" ref="K23:K25" si="3">+L23-G23</f>
        <v>-2558</v>
      </c>
      <c r="L23" s="322">
        <v>-4934</v>
      </c>
    </row>
    <row r="24" spans="1:16" ht="45" customHeight="1">
      <c r="B24" s="984" t="s">
        <v>303</v>
      </c>
      <c r="C24" s="985"/>
      <c r="D24" s="986"/>
      <c r="E24" s="583">
        <v>14608</v>
      </c>
      <c r="F24" s="584">
        <f t="shared" si="1"/>
        <v>-6485</v>
      </c>
      <c r="G24" s="584">
        <v>8123</v>
      </c>
      <c r="H24" s="584">
        <v>-10470</v>
      </c>
      <c r="I24" s="320">
        <v>-2346</v>
      </c>
      <c r="J24" s="369">
        <f>+L24-I24</f>
        <v>229</v>
      </c>
      <c r="K24" s="370">
        <f t="shared" si="3"/>
        <v>-10240</v>
      </c>
      <c r="L24" s="322">
        <v>-2117</v>
      </c>
    </row>
    <row r="25" spans="1:16" ht="45" customHeight="1">
      <c r="B25" s="981" t="s">
        <v>304</v>
      </c>
      <c r="C25" s="982"/>
      <c r="D25" s="983"/>
      <c r="E25" s="583">
        <v>-3250</v>
      </c>
      <c r="F25" s="584">
        <f t="shared" si="1"/>
        <v>-1911</v>
      </c>
      <c r="G25" s="584">
        <v>-5161</v>
      </c>
      <c r="H25" s="584">
        <f>+I25-G25</f>
        <v>-4291</v>
      </c>
      <c r="I25" s="320">
        <v>-9452</v>
      </c>
      <c r="J25" s="419">
        <f>+L25-I25</f>
        <v>209</v>
      </c>
      <c r="K25" s="585">
        <f t="shared" si="3"/>
        <v>-4082</v>
      </c>
      <c r="L25" s="322">
        <v>-9243</v>
      </c>
    </row>
    <row r="26" spans="1:16" ht="45" customHeight="1" thickBot="1">
      <c r="B26" s="987" t="s">
        <v>305</v>
      </c>
      <c r="C26" s="988"/>
      <c r="D26" s="989"/>
      <c r="E26" s="586">
        <v>91163</v>
      </c>
      <c r="F26" s="587">
        <f>+G26</f>
        <v>82889</v>
      </c>
      <c r="G26" s="587">
        <v>82889</v>
      </c>
      <c r="H26" s="588">
        <v>68132</v>
      </c>
      <c r="I26" s="588">
        <v>68132</v>
      </c>
      <c r="J26" s="587">
        <f>+K26</f>
        <v>68549</v>
      </c>
      <c r="K26" s="589">
        <f>+L26</f>
        <v>68549</v>
      </c>
      <c r="L26" s="590">
        <v>68549</v>
      </c>
    </row>
    <row r="27" spans="1:16" s="13" customFormat="1" ht="11.25" customHeight="1">
      <c r="A27" s="281"/>
      <c r="B27" s="591"/>
      <c r="C27" s="592"/>
      <c r="D27" s="593"/>
      <c r="E27" s="594"/>
      <c r="F27" s="594"/>
      <c r="G27" s="594"/>
      <c r="H27" s="594"/>
      <c r="I27" s="594"/>
      <c r="J27" s="594"/>
      <c r="K27" s="594"/>
      <c r="L27" s="594"/>
      <c r="M27" s="54"/>
      <c r="N27" s="84"/>
      <c r="O27" s="84"/>
      <c r="P27" s="84"/>
    </row>
    <row r="28" spans="1:16" s="13" customFormat="1" ht="15" customHeight="1">
      <c r="A28" s="281"/>
      <c r="B28" s="595" t="s">
        <v>306</v>
      </c>
      <c r="C28" s="592"/>
      <c r="D28" s="593"/>
      <c r="E28" s="594"/>
      <c r="F28" s="594"/>
      <c r="G28" s="594"/>
      <c r="H28" s="594"/>
      <c r="I28" s="594"/>
      <c r="J28" s="594"/>
      <c r="K28" s="594"/>
      <c r="L28" s="594"/>
      <c r="M28" s="84"/>
      <c r="N28" s="84"/>
      <c r="O28" s="84"/>
      <c r="P28" s="84"/>
    </row>
    <row r="29" spans="1:16" s="13" customFormat="1" ht="15" customHeight="1">
      <c r="A29" s="281"/>
      <c r="B29" s="596" t="s">
        <v>11</v>
      </c>
      <c r="C29" s="592"/>
      <c r="D29" s="593"/>
      <c r="E29" s="594"/>
      <c r="F29" s="594"/>
      <c r="G29" s="594"/>
      <c r="H29" s="594"/>
      <c r="I29" s="594"/>
      <c r="J29" s="594"/>
      <c r="K29" s="594"/>
      <c r="L29" s="594"/>
      <c r="M29" s="84"/>
      <c r="N29" s="84"/>
      <c r="O29" s="84"/>
      <c r="P29" s="84"/>
    </row>
    <row r="30" spans="1:16" ht="12" customHeight="1">
      <c r="A30" s="597"/>
      <c r="B30" s="597"/>
      <c r="C30" s="597"/>
      <c r="D30" s="597"/>
      <c r="E30" s="598"/>
      <c r="I30" s="367"/>
    </row>
    <row r="31" spans="1:16" ht="12" customHeight="1" thickBot="1">
      <c r="A31" s="597"/>
      <c r="B31" s="597"/>
      <c r="C31" s="597"/>
      <c r="D31" s="597"/>
      <c r="E31" s="598"/>
      <c r="I31" s="367"/>
    </row>
    <row r="32" spans="1:16" ht="40" customHeight="1" thickBot="1">
      <c r="B32" s="900" t="s">
        <v>299</v>
      </c>
      <c r="C32" s="901"/>
      <c r="D32" s="902"/>
      <c r="E32" s="990" t="s">
        <v>149</v>
      </c>
      <c r="F32" s="928"/>
      <c r="G32" s="928"/>
      <c r="H32" s="928"/>
      <c r="I32" s="928"/>
      <c r="J32" s="928"/>
      <c r="K32" s="928"/>
      <c r="L32" s="905" t="s">
        <v>150</v>
      </c>
    </row>
    <row r="33" spans="1:16" ht="21" customHeight="1">
      <c r="B33" s="285"/>
      <c r="C33" s="286"/>
      <c r="D33" s="911" t="s">
        <v>151</v>
      </c>
      <c r="E33" s="913" t="s">
        <v>152</v>
      </c>
      <c r="F33" s="915" t="s">
        <v>153</v>
      </c>
      <c r="G33" s="915" t="s">
        <v>154</v>
      </c>
      <c r="H33" s="915" t="s">
        <v>155</v>
      </c>
      <c r="I33" s="915" t="s">
        <v>156</v>
      </c>
      <c r="J33" s="915" t="s">
        <v>157</v>
      </c>
      <c r="K33" s="917" t="s">
        <v>158</v>
      </c>
      <c r="L33" s="936"/>
    </row>
    <row r="34" spans="1:16" ht="21" customHeight="1" thickBot="1">
      <c r="B34" s="287"/>
      <c r="C34" s="288"/>
      <c r="D34" s="912"/>
      <c r="E34" s="914"/>
      <c r="F34" s="916"/>
      <c r="G34" s="916"/>
      <c r="H34" s="916"/>
      <c r="I34" s="916"/>
      <c r="J34" s="916"/>
      <c r="K34" s="918"/>
      <c r="L34" s="937"/>
    </row>
    <row r="35" spans="1:16" ht="40" customHeight="1">
      <c r="B35" s="343"/>
      <c r="C35" s="976" t="s">
        <v>300</v>
      </c>
      <c r="D35" s="977"/>
      <c r="E35" s="576">
        <v>801</v>
      </c>
      <c r="F35" s="577">
        <v>805</v>
      </c>
      <c r="G35" s="577">
        <v>1606</v>
      </c>
      <c r="H35" s="577">
        <v>809</v>
      </c>
      <c r="I35" s="578">
        <v>2415</v>
      </c>
      <c r="J35" s="579">
        <v>864</v>
      </c>
      <c r="K35" s="580">
        <v>1673</v>
      </c>
      <c r="L35" s="581">
        <v>3279</v>
      </c>
    </row>
    <row r="36" spans="1:16" ht="45" customHeight="1">
      <c r="B36" s="978" t="s">
        <v>301</v>
      </c>
      <c r="C36" s="979"/>
      <c r="D36" s="980"/>
      <c r="E36" s="582">
        <v>23127</v>
      </c>
      <c r="F36" s="291">
        <v>-6882</v>
      </c>
      <c r="G36" s="291">
        <v>16245</v>
      </c>
      <c r="H36" s="291">
        <v>-3123</v>
      </c>
      <c r="I36" s="292">
        <v>13122</v>
      </c>
      <c r="J36" s="369">
        <v>9552</v>
      </c>
      <c r="K36" s="370">
        <v>6429</v>
      </c>
      <c r="L36" s="295">
        <v>22674</v>
      </c>
    </row>
    <row r="37" spans="1:16" ht="40" customHeight="1">
      <c r="B37" s="981" t="s">
        <v>302</v>
      </c>
      <c r="C37" s="982"/>
      <c r="D37" s="983"/>
      <c r="E37" s="583">
        <v>-1206</v>
      </c>
      <c r="F37" s="584">
        <v>-1426</v>
      </c>
      <c r="G37" s="584">
        <v>-2632</v>
      </c>
      <c r="H37" s="584">
        <v>-1270</v>
      </c>
      <c r="I37" s="320">
        <v>-3902</v>
      </c>
      <c r="J37" s="419">
        <v>-3260</v>
      </c>
      <c r="K37" s="585">
        <v>-4530</v>
      </c>
      <c r="L37" s="322">
        <v>-7162</v>
      </c>
    </row>
    <row r="38" spans="1:16" ht="40" customHeight="1">
      <c r="B38" s="984" t="s">
        <v>303</v>
      </c>
      <c r="C38" s="985"/>
      <c r="D38" s="986"/>
      <c r="E38" s="583">
        <v>21921</v>
      </c>
      <c r="F38" s="584">
        <v>-8308</v>
      </c>
      <c r="G38" s="584">
        <v>13612</v>
      </c>
      <c r="H38" s="584">
        <v>-4392</v>
      </c>
      <c r="I38" s="320">
        <v>9220</v>
      </c>
      <c r="J38" s="369">
        <v>6291</v>
      </c>
      <c r="K38" s="370">
        <v>1899</v>
      </c>
      <c r="L38" s="322">
        <v>15511</v>
      </c>
    </row>
    <row r="39" spans="1:16" ht="40" customHeight="1">
      <c r="B39" s="981" t="s">
        <v>304</v>
      </c>
      <c r="C39" s="982"/>
      <c r="D39" s="983"/>
      <c r="E39" s="583">
        <v>-2830</v>
      </c>
      <c r="F39" s="584">
        <v>774</v>
      </c>
      <c r="G39" s="584">
        <v>-2056</v>
      </c>
      <c r="H39" s="584">
        <v>-3251</v>
      </c>
      <c r="I39" s="320">
        <v>-5307</v>
      </c>
      <c r="J39" s="419">
        <v>1040</v>
      </c>
      <c r="K39" s="585">
        <v>-2211</v>
      </c>
      <c r="L39" s="322">
        <v>-4267</v>
      </c>
    </row>
    <row r="40" spans="1:16" ht="40" customHeight="1" thickBot="1">
      <c r="B40" s="987" t="s">
        <v>305</v>
      </c>
      <c r="C40" s="988"/>
      <c r="D40" s="989"/>
      <c r="E40" s="586">
        <v>87542</v>
      </c>
      <c r="F40" s="587">
        <v>79979</v>
      </c>
      <c r="G40" s="587">
        <v>79979</v>
      </c>
      <c r="H40" s="588">
        <v>72316</v>
      </c>
      <c r="I40" s="588">
        <v>72316</v>
      </c>
      <c r="J40" s="587">
        <v>79732</v>
      </c>
      <c r="K40" s="589">
        <v>79732</v>
      </c>
      <c r="L40" s="590">
        <v>79732</v>
      </c>
    </row>
    <row r="41" spans="1:16" s="13" customFormat="1" ht="11.25" customHeight="1">
      <c r="A41" s="281"/>
      <c r="B41" s="591"/>
      <c r="C41" s="592"/>
      <c r="D41" s="593"/>
      <c r="E41" s="594"/>
      <c r="F41" s="594"/>
      <c r="G41" s="594"/>
      <c r="H41" s="594"/>
      <c r="I41" s="594"/>
      <c r="J41" s="594"/>
      <c r="K41" s="594"/>
      <c r="L41" s="594"/>
      <c r="M41" s="54"/>
      <c r="N41" s="84"/>
      <c r="O41" s="84"/>
      <c r="P41" s="84"/>
    </row>
    <row r="42" spans="1:16" s="13" customFormat="1" ht="15" customHeight="1">
      <c r="A42" s="281"/>
      <c r="B42" s="595" t="s">
        <v>306</v>
      </c>
      <c r="C42" s="592"/>
      <c r="D42" s="593"/>
      <c r="E42" s="594"/>
      <c r="F42" s="594"/>
      <c r="G42" s="594"/>
      <c r="H42" s="594"/>
      <c r="I42" s="594"/>
      <c r="J42" s="594"/>
      <c r="K42" s="594"/>
      <c r="L42" s="594"/>
      <c r="M42" s="84"/>
      <c r="N42" s="84"/>
      <c r="O42" s="84"/>
      <c r="P42" s="84"/>
    </row>
    <row r="43" spans="1:16" s="13" customFormat="1" ht="15" customHeight="1">
      <c r="A43" s="281"/>
      <c r="B43" s="596" t="s">
        <v>11</v>
      </c>
      <c r="C43" s="592"/>
      <c r="D43" s="593"/>
      <c r="E43" s="594"/>
      <c r="F43" s="594"/>
      <c r="G43" s="594"/>
      <c r="H43" s="594"/>
      <c r="I43" s="594"/>
      <c r="J43" s="594"/>
      <c r="K43" s="594"/>
      <c r="L43" s="594"/>
      <c r="M43" s="84"/>
      <c r="N43" s="84"/>
      <c r="O43" s="84"/>
      <c r="P43" s="84"/>
    </row>
    <row r="44" spans="1:16" ht="12" customHeight="1">
      <c r="A44" s="597"/>
      <c r="B44" s="597"/>
      <c r="C44" s="597"/>
      <c r="D44" s="597"/>
      <c r="E44" s="598"/>
      <c r="I44" s="367"/>
    </row>
    <row r="45" spans="1:16" ht="12" customHeight="1" thickBot="1">
      <c r="A45" s="597"/>
      <c r="B45" s="597"/>
      <c r="C45" s="597"/>
      <c r="D45" s="597"/>
      <c r="E45" s="598"/>
      <c r="I45" s="367"/>
    </row>
    <row r="46" spans="1:16" ht="40" customHeight="1" thickBot="1">
      <c r="B46" s="900" t="s">
        <v>299</v>
      </c>
      <c r="C46" s="901"/>
      <c r="D46" s="902"/>
      <c r="E46" s="990" t="s">
        <v>180</v>
      </c>
      <c r="F46" s="928"/>
      <c r="G46" s="928"/>
      <c r="H46" s="928"/>
      <c r="I46" s="928"/>
      <c r="J46" s="928"/>
      <c r="K46" s="928"/>
      <c r="L46" s="905" t="s">
        <v>150</v>
      </c>
    </row>
    <row r="47" spans="1:16" ht="21" customHeight="1">
      <c r="B47" s="285"/>
      <c r="C47" s="286"/>
      <c r="D47" s="911" t="s">
        <v>151</v>
      </c>
      <c r="E47" s="913" t="s">
        <v>152</v>
      </c>
      <c r="F47" s="915" t="s">
        <v>153</v>
      </c>
      <c r="G47" s="915" t="s">
        <v>154</v>
      </c>
      <c r="H47" s="915" t="s">
        <v>155</v>
      </c>
      <c r="I47" s="915" t="s">
        <v>156</v>
      </c>
      <c r="J47" s="915" t="s">
        <v>157</v>
      </c>
      <c r="K47" s="917" t="s">
        <v>158</v>
      </c>
      <c r="L47" s="936"/>
    </row>
    <row r="48" spans="1:16" ht="21" customHeight="1" thickBot="1">
      <c r="B48" s="287"/>
      <c r="C48" s="288"/>
      <c r="D48" s="912"/>
      <c r="E48" s="914"/>
      <c r="F48" s="916"/>
      <c r="G48" s="916"/>
      <c r="H48" s="916"/>
      <c r="I48" s="916"/>
      <c r="J48" s="916"/>
      <c r="K48" s="918"/>
      <c r="L48" s="937"/>
    </row>
    <row r="49" spans="1:16" ht="40" customHeight="1">
      <c r="B49" s="343"/>
      <c r="C49" s="976" t="s">
        <v>300</v>
      </c>
      <c r="D49" s="977"/>
      <c r="E49" s="576">
        <v>782</v>
      </c>
      <c r="F49" s="577">
        <v>781</v>
      </c>
      <c r="G49" s="577">
        <v>1563</v>
      </c>
      <c r="H49" s="577">
        <v>824</v>
      </c>
      <c r="I49" s="578">
        <v>2387</v>
      </c>
      <c r="J49" s="579">
        <f>+L49-I49</f>
        <v>869</v>
      </c>
      <c r="K49" s="580">
        <f>+L49-G49</f>
        <v>1693</v>
      </c>
      <c r="L49" s="581">
        <v>3256</v>
      </c>
    </row>
    <row r="50" spans="1:16" ht="40" customHeight="1">
      <c r="B50" s="978" t="s">
        <v>301</v>
      </c>
      <c r="C50" s="979"/>
      <c r="D50" s="980"/>
      <c r="E50" s="582">
        <v>17478</v>
      </c>
      <c r="F50" s="291">
        <v>-401</v>
      </c>
      <c r="G50" s="291">
        <v>17077</v>
      </c>
      <c r="H50" s="291">
        <v>-499</v>
      </c>
      <c r="I50" s="292">
        <v>16577</v>
      </c>
      <c r="J50" s="369">
        <f>+L50-I50</f>
        <v>806</v>
      </c>
      <c r="K50" s="370">
        <f t="shared" ref="K50:K52" si="4">+L50-G50</f>
        <v>306</v>
      </c>
      <c r="L50" s="295">
        <v>17383</v>
      </c>
    </row>
    <row r="51" spans="1:16" ht="40" customHeight="1">
      <c r="B51" s="981" t="s">
        <v>302</v>
      </c>
      <c r="C51" s="982"/>
      <c r="D51" s="983"/>
      <c r="E51" s="583">
        <v>-992</v>
      </c>
      <c r="F51" s="584">
        <v>-1685</v>
      </c>
      <c r="G51" s="584">
        <v>-2677</v>
      </c>
      <c r="H51" s="584">
        <v>-822</v>
      </c>
      <c r="I51" s="320">
        <v>-3499</v>
      </c>
      <c r="J51" s="419">
        <f>+L51-I51</f>
        <v>-790</v>
      </c>
      <c r="K51" s="585">
        <f t="shared" si="4"/>
        <v>-1612</v>
      </c>
      <c r="L51" s="322">
        <v>-4289</v>
      </c>
    </row>
    <row r="52" spans="1:16" ht="40" customHeight="1">
      <c r="B52" s="984" t="s">
        <v>303</v>
      </c>
      <c r="C52" s="985"/>
      <c r="D52" s="986"/>
      <c r="E52" s="583">
        <v>16485</v>
      </c>
      <c r="F52" s="584">
        <v>-2085</v>
      </c>
      <c r="G52" s="584">
        <v>14399</v>
      </c>
      <c r="H52" s="584">
        <v>-1321</v>
      </c>
      <c r="I52" s="320">
        <v>13077</v>
      </c>
      <c r="J52" s="369">
        <f>+L52-I52</f>
        <v>16</v>
      </c>
      <c r="K52" s="370">
        <f t="shared" si="4"/>
        <v>-1306</v>
      </c>
      <c r="L52" s="322">
        <v>13093</v>
      </c>
    </row>
    <row r="53" spans="1:16" ht="40" customHeight="1">
      <c r="B53" s="981" t="s">
        <v>304</v>
      </c>
      <c r="C53" s="982"/>
      <c r="D53" s="983"/>
      <c r="E53" s="583">
        <v>-1854</v>
      </c>
      <c r="F53" s="584">
        <v>383</v>
      </c>
      <c r="G53" s="584">
        <v>-1471</v>
      </c>
      <c r="H53" s="584">
        <v>-1453</v>
      </c>
      <c r="I53" s="320">
        <v>-2924</v>
      </c>
      <c r="J53" s="419">
        <f>+L53-I53</f>
        <v>536</v>
      </c>
      <c r="K53" s="585">
        <f>+L53-G53</f>
        <v>-917</v>
      </c>
      <c r="L53" s="322">
        <v>-2388</v>
      </c>
    </row>
    <row r="54" spans="1:16" ht="40" customHeight="1" thickBot="1">
      <c r="B54" s="987" t="s">
        <v>305</v>
      </c>
      <c r="C54" s="988"/>
      <c r="D54" s="989"/>
      <c r="E54" s="586">
        <v>72358</v>
      </c>
      <c r="F54" s="587">
        <v>70671</v>
      </c>
      <c r="G54" s="587">
        <v>70671</v>
      </c>
      <c r="H54" s="588">
        <v>67874</v>
      </c>
      <c r="I54" s="588">
        <v>67874</v>
      </c>
      <c r="J54" s="587">
        <f>+L54</f>
        <v>68426</v>
      </c>
      <c r="K54" s="589">
        <f>+L54</f>
        <v>68426</v>
      </c>
      <c r="L54" s="590">
        <v>68426</v>
      </c>
    </row>
    <row r="55" spans="1:16" s="13" customFormat="1" ht="11.25" customHeight="1">
      <c r="A55" s="281"/>
      <c r="B55" s="591"/>
      <c r="C55" s="592"/>
      <c r="D55" s="593"/>
      <c r="E55" s="594"/>
      <c r="F55" s="594"/>
      <c r="G55" s="594"/>
      <c r="H55" s="594"/>
      <c r="I55" s="594"/>
      <c r="J55" s="594"/>
      <c r="K55" s="594"/>
      <c r="L55" s="594"/>
      <c r="M55" s="54"/>
      <c r="N55" s="84"/>
      <c r="O55" s="84"/>
      <c r="P55" s="84"/>
    </row>
    <row r="56" spans="1:16" s="13" customFormat="1" ht="15" customHeight="1">
      <c r="A56" s="281"/>
      <c r="B56" s="595" t="s">
        <v>306</v>
      </c>
      <c r="C56" s="592"/>
      <c r="D56" s="593"/>
      <c r="E56" s="594"/>
      <c r="F56" s="594"/>
      <c r="G56" s="594"/>
      <c r="H56" s="594"/>
      <c r="I56" s="594"/>
      <c r="J56" s="594"/>
      <c r="K56" s="594"/>
      <c r="L56" s="594"/>
      <c r="M56" s="84"/>
      <c r="N56" s="84"/>
      <c r="O56" s="84"/>
      <c r="P56" s="84"/>
    </row>
    <row r="57" spans="1:16" s="13" customFormat="1" ht="15" customHeight="1">
      <c r="A57" s="281"/>
      <c r="B57" s="596" t="s">
        <v>11</v>
      </c>
      <c r="C57" s="592"/>
      <c r="D57" s="593"/>
      <c r="E57" s="594"/>
      <c r="F57" s="594"/>
      <c r="G57" s="594"/>
      <c r="H57" s="594"/>
      <c r="I57" s="594"/>
      <c r="J57" s="594"/>
      <c r="K57" s="594"/>
      <c r="L57" s="594"/>
      <c r="M57" s="84"/>
      <c r="N57" s="84"/>
      <c r="O57" s="84"/>
      <c r="P57" s="84"/>
    </row>
    <row r="58" spans="1:16" ht="12" customHeight="1">
      <c r="A58" s="597"/>
      <c r="B58" s="597"/>
      <c r="C58" s="597"/>
      <c r="D58" s="597"/>
      <c r="E58" s="598"/>
      <c r="I58" s="367"/>
    </row>
    <row r="59" spans="1:16" ht="12" customHeight="1" thickBot="1">
      <c r="A59" s="597"/>
      <c r="B59" s="597"/>
      <c r="C59" s="597"/>
      <c r="D59" s="597"/>
      <c r="E59" s="598"/>
      <c r="I59" s="367"/>
    </row>
    <row r="60" spans="1:16" ht="40" customHeight="1" thickBot="1">
      <c r="B60" s="900" t="s">
        <v>299</v>
      </c>
      <c r="C60" s="901"/>
      <c r="D60" s="902"/>
      <c r="E60" s="990" t="s">
        <v>179</v>
      </c>
      <c r="F60" s="928"/>
      <c r="G60" s="928"/>
      <c r="H60" s="928"/>
      <c r="I60" s="928"/>
      <c r="J60" s="928"/>
      <c r="K60" s="928"/>
      <c r="L60" s="905" t="s">
        <v>150</v>
      </c>
    </row>
    <row r="61" spans="1:16" ht="21" customHeight="1">
      <c r="B61" s="285"/>
      <c r="C61" s="286"/>
      <c r="D61" s="911" t="s">
        <v>151</v>
      </c>
      <c r="E61" s="913" t="s">
        <v>152</v>
      </c>
      <c r="F61" s="915" t="s">
        <v>153</v>
      </c>
      <c r="G61" s="915" t="s">
        <v>154</v>
      </c>
      <c r="H61" s="915" t="s">
        <v>155</v>
      </c>
      <c r="I61" s="915" t="s">
        <v>156</v>
      </c>
      <c r="J61" s="915" t="s">
        <v>157</v>
      </c>
      <c r="K61" s="917" t="s">
        <v>158</v>
      </c>
      <c r="L61" s="936"/>
    </row>
    <row r="62" spans="1:16" ht="21" customHeight="1" thickBot="1">
      <c r="B62" s="287"/>
      <c r="C62" s="288"/>
      <c r="D62" s="912"/>
      <c r="E62" s="914"/>
      <c r="F62" s="916"/>
      <c r="G62" s="916"/>
      <c r="H62" s="916"/>
      <c r="I62" s="916"/>
      <c r="J62" s="916"/>
      <c r="K62" s="918"/>
      <c r="L62" s="937"/>
    </row>
    <row r="63" spans="1:16" ht="40" customHeight="1">
      <c r="B63" s="343"/>
      <c r="C63" s="976" t="s">
        <v>300</v>
      </c>
      <c r="D63" s="977"/>
      <c r="E63" s="576">
        <v>899</v>
      </c>
      <c r="F63" s="577">
        <v>916</v>
      </c>
      <c r="G63" s="577">
        <v>1815</v>
      </c>
      <c r="H63" s="577">
        <v>906</v>
      </c>
      <c r="I63" s="578">
        <v>2721</v>
      </c>
      <c r="J63" s="579">
        <f>+L63-I63</f>
        <v>851</v>
      </c>
      <c r="K63" s="580">
        <f>+L63-G63</f>
        <v>1757</v>
      </c>
      <c r="L63" s="581">
        <v>3572</v>
      </c>
    </row>
    <row r="64" spans="1:16" ht="40" customHeight="1">
      <c r="B64" s="978" t="s">
        <v>301</v>
      </c>
      <c r="C64" s="979"/>
      <c r="D64" s="980"/>
      <c r="E64" s="582">
        <v>16881</v>
      </c>
      <c r="F64" s="291">
        <v>-2780</v>
      </c>
      <c r="G64" s="291">
        <v>14101</v>
      </c>
      <c r="H64" s="291">
        <v>-7451</v>
      </c>
      <c r="I64" s="292">
        <v>6650</v>
      </c>
      <c r="J64" s="369">
        <f>+L64-I64</f>
        <v>6285</v>
      </c>
      <c r="K64" s="370">
        <f>+L64-G64</f>
        <v>-1166</v>
      </c>
      <c r="L64" s="295">
        <v>12935</v>
      </c>
    </row>
    <row r="65" spans="1:16" ht="40" customHeight="1">
      <c r="B65" s="981" t="s">
        <v>302</v>
      </c>
      <c r="C65" s="982"/>
      <c r="D65" s="983"/>
      <c r="E65" s="583">
        <v>-1477</v>
      </c>
      <c r="F65" s="584">
        <v>-1848</v>
      </c>
      <c r="G65" s="584">
        <v>-3325</v>
      </c>
      <c r="H65" s="584">
        <v>-1436</v>
      </c>
      <c r="I65" s="320">
        <v>-4761</v>
      </c>
      <c r="J65" s="419">
        <f t="shared" ref="J65:J66" si="5">+L65-I65</f>
        <v>-1965</v>
      </c>
      <c r="K65" s="585">
        <f>+L65-G65</f>
        <v>-3401</v>
      </c>
      <c r="L65" s="322">
        <v>-6726</v>
      </c>
    </row>
    <row r="66" spans="1:16" ht="40" customHeight="1">
      <c r="B66" s="984" t="s">
        <v>303</v>
      </c>
      <c r="C66" s="985"/>
      <c r="D66" s="986"/>
      <c r="E66" s="583">
        <v>15404</v>
      </c>
      <c r="F66" s="584">
        <v>-4628</v>
      </c>
      <c r="G66" s="584">
        <v>10776</v>
      </c>
      <c r="H66" s="584">
        <v>-8888</v>
      </c>
      <c r="I66" s="320">
        <v>1888</v>
      </c>
      <c r="J66" s="369">
        <f t="shared" si="5"/>
        <v>4320</v>
      </c>
      <c r="K66" s="370">
        <f>+L66-G66</f>
        <v>-4568</v>
      </c>
      <c r="L66" s="322">
        <v>6208</v>
      </c>
    </row>
    <row r="67" spans="1:16" ht="40" customHeight="1">
      <c r="B67" s="981" t="s">
        <v>304</v>
      </c>
      <c r="C67" s="982"/>
      <c r="D67" s="983"/>
      <c r="E67" s="583">
        <v>-1810</v>
      </c>
      <c r="F67" s="584">
        <v>678</v>
      </c>
      <c r="G67" s="584">
        <v>-1132</v>
      </c>
      <c r="H67" s="584">
        <v>-1593</v>
      </c>
      <c r="I67" s="320">
        <v>-2725</v>
      </c>
      <c r="J67" s="419">
        <f>+L67-I67</f>
        <v>425</v>
      </c>
      <c r="K67" s="585">
        <f>+L67-G67</f>
        <v>-1168</v>
      </c>
      <c r="L67" s="322">
        <v>-2300</v>
      </c>
    </row>
    <row r="68" spans="1:16" ht="40" customHeight="1" thickBot="1">
      <c r="B68" s="987" t="s">
        <v>305</v>
      </c>
      <c r="C68" s="988"/>
      <c r="D68" s="989"/>
      <c r="E68" s="586">
        <v>67948</v>
      </c>
      <c r="F68" s="587">
        <v>63987</v>
      </c>
      <c r="G68" s="587">
        <v>63987</v>
      </c>
      <c r="H68" s="588">
        <v>53496</v>
      </c>
      <c r="I68" s="588">
        <v>53496</v>
      </c>
      <c r="J68" s="587">
        <f>+L68</f>
        <v>58321</v>
      </c>
      <c r="K68" s="589">
        <f>+L68</f>
        <v>58321</v>
      </c>
      <c r="L68" s="590">
        <v>58321</v>
      </c>
    </row>
    <row r="69" spans="1:16" s="13" customFormat="1" ht="11.25" customHeight="1">
      <c r="A69" s="281"/>
      <c r="B69" s="591"/>
      <c r="C69" s="592"/>
      <c r="D69" s="593"/>
      <c r="E69" s="594"/>
      <c r="F69" s="594"/>
      <c r="G69" s="594"/>
      <c r="H69" s="594"/>
      <c r="I69" s="594"/>
      <c r="J69" s="594"/>
      <c r="K69" s="594"/>
      <c r="L69" s="594"/>
      <c r="M69" s="54"/>
      <c r="N69" s="84"/>
      <c r="O69" s="84"/>
      <c r="P69" s="84"/>
    </row>
    <row r="70" spans="1:16" s="13" customFormat="1" ht="15" customHeight="1">
      <c r="A70" s="281"/>
      <c r="B70" s="595" t="s">
        <v>306</v>
      </c>
      <c r="C70" s="592"/>
      <c r="D70" s="593"/>
      <c r="E70" s="594"/>
      <c r="F70" s="594"/>
      <c r="G70" s="594"/>
      <c r="H70" s="594"/>
      <c r="I70" s="594"/>
      <c r="J70" s="594"/>
      <c r="K70" s="594"/>
      <c r="L70" s="594"/>
      <c r="M70" s="84"/>
      <c r="N70" s="84"/>
      <c r="O70" s="84"/>
      <c r="P70" s="84"/>
    </row>
    <row r="71" spans="1:16" s="13" customFormat="1" ht="15" customHeight="1">
      <c r="A71" s="281"/>
      <c r="B71" s="596" t="s">
        <v>11</v>
      </c>
      <c r="C71" s="592"/>
      <c r="D71" s="593"/>
      <c r="E71" s="594"/>
      <c r="F71" s="594"/>
      <c r="G71" s="594"/>
      <c r="H71" s="594"/>
      <c r="I71" s="594"/>
      <c r="J71" s="594"/>
      <c r="K71" s="594"/>
      <c r="L71" s="594"/>
      <c r="M71" s="84"/>
      <c r="N71" s="84"/>
      <c r="O71" s="84"/>
      <c r="P71" s="84"/>
    </row>
    <row r="72" spans="1:16" ht="12" customHeight="1">
      <c r="A72" s="597"/>
      <c r="B72" s="597"/>
      <c r="C72" s="597"/>
      <c r="D72" s="597"/>
      <c r="E72" s="598"/>
      <c r="I72" s="367"/>
    </row>
    <row r="73" spans="1:16" ht="12" customHeight="1" thickBot="1">
      <c r="A73" s="597"/>
      <c r="B73" s="597"/>
      <c r="C73" s="597"/>
      <c r="D73" s="597"/>
      <c r="E73" s="598"/>
      <c r="I73" s="367"/>
    </row>
    <row r="74" spans="1:16" ht="40" customHeight="1" thickBot="1">
      <c r="B74" s="900" t="s">
        <v>299</v>
      </c>
      <c r="C74" s="901"/>
      <c r="D74" s="902"/>
      <c r="E74" s="990" t="s">
        <v>182</v>
      </c>
      <c r="F74" s="928"/>
      <c r="G74" s="928"/>
      <c r="H74" s="928"/>
      <c r="I74" s="928"/>
      <c r="J74" s="928"/>
      <c r="K74" s="928"/>
      <c r="L74" s="905" t="s">
        <v>150</v>
      </c>
    </row>
    <row r="75" spans="1:16" ht="21" customHeight="1">
      <c r="B75" s="285"/>
      <c r="C75" s="286"/>
      <c r="D75" s="911" t="s">
        <v>151</v>
      </c>
      <c r="E75" s="913" t="s">
        <v>152</v>
      </c>
      <c r="F75" s="915" t="s">
        <v>153</v>
      </c>
      <c r="G75" s="915" t="s">
        <v>154</v>
      </c>
      <c r="H75" s="915" t="s">
        <v>155</v>
      </c>
      <c r="I75" s="915" t="s">
        <v>156</v>
      </c>
      <c r="J75" s="915" t="s">
        <v>157</v>
      </c>
      <c r="K75" s="917" t="s">
        <v>158</v>
      </c>
      <c r="L75" s="936"/>
    </row>
    <row r="76" spans="1:16" ht="21" customHeight="1" thickBot="1">
      <c r="B76" s="287"/>
      <c r="C76" s="288"/>
      <c r="D76" s="912"/>
      <c r="E76" s="914"/>
      <c r="F76" s="916"/>
      <c r="G76" s="916"/>
      <c r="H76" s="916"/>
      <c r="I76" s="916"/>
      <c r="J76" s="916"/>
      <c r="K76" s="918"/>
      <c r="L76" s="937"/>
    </row>
    <row r="77" spans="1:16" ht="40" customHeight="1">
      <c r="B77" s="343"/>
      <c r="C77" s="976" t="s">
        <v>300</v>
      </c>
      <c r="D77" s="977"/>
      <c r="E77" s="576">
        <v>607</v>
      </c>
      <c r="F77" s="577">
        <v>634</v>
      </c>
      <c r="G77" s="577">
        <v>1242</v>
      </c>
      <c r="H77" s="577">
        <v>735</v>
      </c>
      <c r="I77" s="578">
        <v>1977</v>
      </c>
      <c r="J77" s="579">
        <f>+L77-I77</f>
        <v>787.0659999999998</v>
      </c>
      <c r="K77" s="580">
        <f>+L77-G77</f>
        <v>1522.0659999999998</v>
      </c>
      <c r="L77" s="581">
        <v>2764.0659999999998</v>
      </c>
    </row>
    <row r="78" spans="1:16" ht="40" customHeight="1">
      <c r="B78" s="978" t="s">
        <v>301</v>
      </c>
      <c r="C78" s="979"/>
      <c r="D78" s="980"/>
      <c r="E78" s="582">
        <v>20334</v>
      </c>
      <c r="F78" s="291">
        <v>-6108</v>
      </c>
      <c r="G78" s="291">
        <v>14225</v>
      </c>
      <c r="H78" s="291">
        <v>-7823</v>
      </c>
      <c r="I78" s="292">
        <v>6402</v>
      </c>
      <c r="J78" s="369">
        <f t="shared" ref="J78:J81" si="6">+L78-I78</f>
        <v>1994.0190000000002</v>
      </c>
      <c r="K78" s="370">
        <f t="shared" ref="K78:K81" si="7">+L78-G78</f>
        <v>-5828.9809999999998</v>
      </c>
      <c r="L78" s="295">
        <v>8396.0190000000002</v>
      </c>
    </row>
    <row r="79" spans="1:16" ht="40" customHeight="1">
      <c r="B79" s="981" t="s">
        <v>302</v>
      </c>
      <c r="C79" s="982"/>
      <c r="D79" s="983"/>
      <c r="E79" s="583">
        <v>-1329</v>
      </c>
      <c r="F79" s="584">
        <v>-1405</v>
      </c>
      <c r="G79" s="584">
        <v>-2734</v>
      </c>
      <c r="H79" s="584">
        <v>-1645</v>
      </c>
      <c r="I79" s="320">
        <v>-4379</v>
      </c>
      <c r="J79" s="419">
        <f t="shared" si="6"/>
        <v>-1225.4170000000004</v>
      </c>
      <c r="K79" s="585">
        <f t="shared" si="7"/>
        <v>-2870.4170000000004</v>
      </c>
      <c r="L79" s="322">
        <v>-5604.4170000000004</v>
      </c>
    </row>
    <row r="80" spans="1:16" ht="40" customHeight="1">
      <c r="B80" s="984" t="s">
        <v>303</v>
      </c>
      <c r="C80" s="985"/>
      <c r="D80" s="986"/>
      <c r="E80" s="583">
        <v>19004</v>
      </c>
      <c r="F80" s="584">
        <v>-7513</v>
      </c>
      <c r="G80" s="584">
        <v>11491</v>
      </c>
      <c r="H80" s="584">
        <v>-9468</v>
      </c>
      <c r="I80" s="320">
        <v>2022</v>
      </c>
      <c r="J80" s="369">
        <f t="shared" ref="J80" si="8">+L80-I80</f>
        <v>769</v>
      </c>
      <c r="K80" s="370">
        <f t="shared" ref="K80" si="9">+L80-G80</f>
        <v>-8700</v>
      </c>
      <c r="L80" s="322">
        <v>2791</v>
      </c>
    </row>
    <row r="81" spans="1:16" ht="40" customHeight="1">
      <c r="B81" s="981" t="s">
        <v>304</v>
      </c>
      <c r="C81" s="982"/>
      <c r="D81" s="983"/>
      <c r="E81" s="583">
        <v>-2498</v>
      </c>
      <c r="F81" s="584">
        <v>274</v>
      </c>
      <c r="G81" s="584">
        <v>-2223</v>
      </c>
      <c r="H81" s="584">
        <v>-2750</v>
      </c>
      <c r="I81" s="320">
        <v>-4973</v>
      </c>
      <c r="J81" s="419">
        <f t="shared" si="6"/>
        <v>-642.1909999999998</v>
      </c>
      <c r="K81" s="585">
        <f t="shared" si="7"/>
        <v>-3392.1909999999998</v>
      </c>
      <c r="L81" s="322">
        <v>-5615.1909999999998</v>
      </c>
    </row>
    <row r="82" spans="1:16" ht="40" customHeight="1" thickBot="1">
      <c r="B82" s="987" t="s">
        <v>305</v>
      </c>
      <c r="C82" s="988"/>
      <c r="D82" s="989"/>
      <c r="E82" s="586">
        <v>73716</v>
      </c>
      <c r="F82" s="587">
        <v>66416</v>
      </c>
      <c r="G82" s="587">
        <v>66416</v>
      </c>
      <c r="H82" s="588">
        <v>54251</v>
      </c>
      <c r="I82" s="588">
        <v>54251</v>
      </c>
      <c r="J82" s="587">
        <f>+L82</f>
        <v>54354.014999999999</v>
      </c>
      <c r="K82" s="589">
        <f>+L82</f>
        <v>54354.014999999999</v>
      </c>
      <c r="L82" s="590">
        <v>54354.014999999999</v>
      </c>
    </row>
    <row r="83" spans="1:16" s="13" customFormat="1" ht="11.25" customHeight="1">
      <c r="A83" s="281"/>
      <c r="B83" s="591"/>
      <c r="C83" s="592"/>
      <c r="D83" s="593"/>
      <c r="E83" s="594"/>
      <c r="F83" s="594"/>
      <c r="G83" s="594"/>
      <c r="H83" s="594"/>
      <c r="I83" s="594"/>
      <c r="J83" s="594"/>
      <c r="K83" s="594"/>
      <c r="L83" s="594"/>
      <c r="M83" s="54"/>
      <c r="N83" s="84"/>
      <c r="O83" s="84"/>
      <c r="P83" s="84"/>
    </row>
    <row r="84" spans="1:16" s="13" customFormat="1" ht="15" customHeight="1">
      <c r="A84" s="281"/>
      <c r="B84" s="595" t="s">
        <v>306</v>
      </c>
      <c r="C84" s="592"/>
      <c r="D84" s="593"/>
      <c r="E84" s="594"/>
      <c r="F84" s="594"/>
      <c r="G84" s="594"/>
      <c r="H84" s="594"/>
      <c r="I84" s="594"/>
      <c r="J84" s="594"/>
      <c r="K84" s="594"/>
      <c r="L84" s="594"/>
      <c r="M84" s="84"/>
      <c r="N84" s="84"/>
      <c r="O84" s="84"/>
      <c r="P84" s="84"/>
    </row>
    <row r="85" spans="1:16" s="13" customFormat="1" ht="15" customHeight="1">
      <c r="A85" s="281"/>
      <c r="B85" s="596" t="s">
        <v>11</v>
      </c>
      <c r="C85" s="592"/>
      <c r="D85" s="593"/>
      <c r="E85" s="594"/>
      <c r="F85" s="594"/>
      <c r="G85" s="594"/>
      <c r="H85" s="594"/>
      <c r="I85" s="594"/>
      <c r="J85" s="594"/>
      <c r="K85" s="594"/>
      <c r="L85" s="594"/>
      <c r="M85" s="84"/>
      <c r="N85" s="84"/>
      <c r="O85" s="84"/>
      <c r="P85" s="84"/>
    </row>
    <row r="86" spans="1:16" ht="12" customHeight="1" thickBot="1">
      <c r="A86" s="597"/>
      <c r="B86" s="597"/>
      <c r="C86" s="597"/>
      <c r="D86" s="597"/>
      <c r="E86" s="598"/>
      <c r="I86" s="367"/>
    </row>
    <row r="87" spans="1:16" ht="40" customHeight="1" thickBot="1">
      <c r="B87" s="900" t="s">
        <v>299</v>
      </c>
      <c r="C87" s="901"/>
      <c r="D87" s="902"/>
      <c r="E87" s="990" t="s">
        <v>181</v>
      </c>
      <c r="F87" s="928"/>
      <c r="G87" s="928"/>
      <c r="H87" s="928"/>
      <c r="I87" s="928"/>
      <c r="J87" s="928"/>
      <c r="K87" s="928"/>
      <c r="L87" s="905" t="s">
        <v>150</v>
      </c>
    </row>
    <row r="88" spans="1:16" ht="21" customHeight="1">
      <c r="B88" s="285"/>
      <c r="C88" s="286"/>
      <c r="D88" s="911" t="s">
        <v>151</v>
      </c>
      <c r="E88" s="913" t="s">
        <v>152</v>
      </c>
      <c r="F88" s="915" t="s">
        <v>153</v>
      </c>
      <c r="G88" s="915" t="s">
        <v>154</v>
      </c>
      <c r="H88" s="915" t="s">
        <v>155</v>
      </c>
      <c r="I88" s="915" t="s">
        <v>156</v>
      </c>
      <c r="J88" s="915" t="s">
        <v>157</v>
      </c>
      <c r="K88" s="917" t="s">
        <v>158</v>
      </c>
      <c r="L88" s="936"/>
    </row>
    <row r="89" spans="1:16" ht="21" customHeight="1" thickBot="1">
      <c r="B89" s="287"/>
      <c r="C89" s="288"/>
      <c r="D89" s="912"/>
      <c r="E89" s="914"/>
      <c r="F89" s="916"/>
      <c r="G89" s="916"/>
      <c r="H89" s="916"/>
      <c r="I89" s="916"/>
      <c r="J89" s="916"/>
      <c r="K89" s="918"/>
      <c r="L89" s="937"/>
    </row>
    <row r="90" spans="1:16" ht="40" customHeight="1">
      <c r="B90" s="343"/>
      <c r="C90" s="976" t="s">
        <v>300</v>
      </c>
      <c r="D90" s="977"/>
      <c r="E90" s="576">
        <v>686</v>
      </c>
      <c r="F90" s="577">
        <v>589</v>
      </c>
      <c r="G90" s="577">
        <v>1275</v>
      </c>
      <c r="H90" s="577">
        <f>+I90-G90</f>
        <v>631</v>
      </c>
      <c r="I90" s="578">
        <v>1906</v>
      </c>
      <c r="J90" s="579">
        <v>620</v>
      </c>
      <c r="K90" s="580">
        <v>1251</v>
      </c>
      <c r="L90" s="581">
        <v>2526</v>
      </c>
    </row>
    <row r="91" spans="1:16" ht="40" customHeight="1">
      <c r="B91" s="978" t="s">
        <v>301</v>
      </c>
      <c r="C91" s="979"/>
      <c r="D91" s="980"/>
      <c r="E91" s="582">
        <v>18256</v>
      </c>
      <c r="F91" s="291">
        <v>-4945</v>
      </c>
      <c r="G91" s="291">
        <v>13311</v>
      </c>
      <c r="H91" s="291">
        <f t="shared" ref="H91:H94" si="10">+I91-G91</f>
        <v>-7646</v>
      </c>
      <c r="I91" s="292">
        <v>5665</v>
      </c>
      <c r="J91" s="369">
        <v>-886</v>
      </c>
      <c r="K91" s="370">
        <v>-8532</v>
      </c>
      <c r="L91" s="295">
        <v>4779</v>
      </c>
    </row>
    <row r="92" spans="1:16" ht="40" customHeight="1">
      <c r="B92" s="981" t="s">
        <v>302</v>
      </c>
      <c r="C92" s="982"/>
      <c r="D92" s="983"/>
      <c r="E92" s="583">
        <v>-911</v>
      </c>
      <c r="F92" s="584">
        <v>-730</v>
      </c>
      <c r="G92" s="584">
        <v>-1641</v>
      </c>
      <c r="H92" s="584">
        <f t="shared" si="10"/>
        <v>-333</v>
      </c>
      <c r="I92" s="320">
        <v>-1974</v>
      </c>
      <c r="J92" s="419">
        <v>-828</v>
      </c>
      <c r="K92" s="585">
        <v>-1161</v>
      </c>
      <c r="L92" s="322">
        <v>-2802</v>
      </c>
    </row>
    <row r="93" spans="1:16" ht="40" customHeight="1">
      <c r="B93" s="984" t="s">
        <v>303</v>
      </c>
      <c r="C93" s="985"/>
      <c r="D93" s="986"/>
      <c r="E93" s="583">
        <v>17344</v>
      </c>
      <c r="F93" s="584">
        <v>-5675</v>
      </c>
      <c r="G93" s="584">
        <v>11669</v>
      </c>
      <c r="H93" s="584">
        <f t="shared" si="10"/>
        <v>-7978</v>
      </c>
      <c r="I93" s="320">
        <v>3691</v>
      </c>
      <c r="J93" s="419">
        <v>-1715</v>
      </c>
      <c r="K93" s="585">
        <v>-9693</v>
      </c>
      <c r="L93" s="322">
        <v>1976</v>
      </c>
    </row>
    <row r="94" spans="1:16" ht="40" customHeight="1">
      <c r="B94" s="981" t="s">
        <v>304</v>
      </c>
      <c r="C94" s="982"/>
      <c r="D94" s="983"/>
      <c r="E94" s="583">
        <v>-2487</v>
      </c>
      <c r="F94" s="584">
        <v>373</v>
      </c>
      <c r="G94" s="584">
        <v>-2114</v>
      </c>
      <c r="H94" s="584">
        <f t="shared" si="10"/>
        <v>-2108</v>
      </c>
      <c r="I94" s="320">
        <v>-4222</v>
      </c>
      <c r="J94" s="419">
        <v>-114</v>
      </c>
      <c r="K94" s="585">
        <v>-2252</v>
      </c>
      <c r="L94" s="322">
        <v>-4366</v>
      </c>
    </row>
    <row r="95" spans="1:16" ht="40" customHeight="1" thickBot="1">
      <c r="B95" s="987" t="s">
        <v>305</v>
      </c>
      <c r="C95" s="988"/>
      <c r="D95" s="989"/>
      <c r="E95" s="586">
        <v>74494</v>
      </c>
      <c r="F95" s="587">
        <v>69205</v>
      </c>
      <c r="G95" s="587">
        <v>69205</v>
      </c>
      <c r="H95" s="588">
        <v>59127</v>
      </c>
      <c r="I95" s="588">
        <v>59127</v>
      </c>
      <c r="J95" s="587">
        <v>57281</v>
      </c>
      <c r="K95" s="589">
        <v>57281</v>
      </c>
      <c r="L95" s="590">
        <v>57281</v>
      </c>
    </row>
    <row r="96" spans="1:16" s="13" customFormat="1" ht="11.25" customHeight="1">
      <c r="A96" s="281"/>
      <c r="B96" s="591"/>
      <c r="C96" s="592"/>
      <c r="D96" s="593"/>
      <c r="E96" s="594"/>
      <c r="F96" s="594"/>
      <c r="G96" s="594"/>
      <c r="H96" s="594"/>
      <c r="I96" s="594"/>
      <c r="J96" s="594"/>
      <c r="K96" s="594"/>
      <c r="L96" s="594"/>
      <c r="M96" s="54"/>
      <c r="N96" s="84"/>
      <c r="O96" s="84"/>
      <c r="P96" s="84"/>
    </row>
    <row r="97" spans="1:16" s="13" customFormat="1" ht="15" customHeight="1">
      <c r="A97" s="281"/>
      <c r="B97" s="595" t="s">
        <v>306</v>
      </c>
      <c r="C97" s="592"/>
      <c r="D97" s="593"/>
      <c r="E97" s="594"/>
      <c r="F97" s="594"/>
      <c r="G97" s="594"/>
      <c r="H97" s="594"/>
      <c r="I97" s="594"/>
      <c r="J97" s="594"/>
      <c r="K97" s="594"/>
      <c r="L97" s="594"/>
      <c r="M97" s="84"/>
      <c r="N97" s="84"/>
      <c r="O97" s="84"/>
      <c r="P97" s="84"/>
    </row>
    <row r="98" spans="1:16" s="13" customFormat="1" ht="15" customHeight="1">
      <c r="A98" s="281"/>
      <c r="B98" s="596" t="s">
        <v>11</v>
      </c>
      <c r="C98" s="592"/>
      <c r="D98" s="593"/>
      <c r="E98" s="594"/>
      <c r="F98" s="594"/>
      <c r="G98" s="594"/>
      <c r="H98" s="594"/>
      <c r="I98" s="594"/>
      <c r="J98" s="594"/>
      <c r="K98" s="594"/>
      <c r="L98" s="594"/>
      <c r="M98" s="84"/>
      <c r="N98" s="84"/>
      <c r="O98" s="84"/>
      <c r="P98" s="84"/>
    </row>
    <row r="99" spans="1:16" ht="12" customHeight="1">
      <c r="A99" s="597"/>
      <c r="B99" s="597"/>
      <c r="C99" s="597"/>
      <c r="D99" s="597"/>
      <c r="E99" s="598"/>
      <c r="I99" s="367"/>
    </row>
    <row r="100" spans="1:16" ht="15" customHeight="1" thickBot="1">
      <c r="I100" s="367"/>
    </row>
    <row r="101" spans="1:16" ht="40" customHeight="1" thickBot="1">
      <c r="B101" s="900" t="s">
        <v>299</v>
      </c>
      <c r="C101" s="901"/>
      <c r="D101" s="902"/>
      <c r="E101" s="990" t="s">
        <v>184</v>
      </c>
      <c r="F101" s="928"/>
      <c r="G101" s="928"/>
      <c r="H101" s="928"/>
      <c r="I101" s="928"/>
      <c r="J101" s="928"/>
      <c r="K101" s="928"/>
      <c r="L101" s="905" t="s">
        <v>150</v>
      </c>
    </row>
    <row r="102" spans="1:16" ht="21" customHeight="1">
      <c r="B102" s="285"/>
      <c r="C102" s="286"/>
      <c r="D102" s="911" t="s">
        <v>151</v>
      </c>
      <c r="E102" s="913" t="s">
        <v>152</v>
      </c>
      <c r="F102" s="915" t="s">
        <v>153</v>
      </c>
      <c r="G102" s="915" t="s">
        <v>154</v>
      </c>
      <c r="H102" s="915" t="s">
        <v>155</v>
      </c>
      <c r="I102" s="915" t="s">
        <v>156</v>
      </c>
      <c r="J102" s="915" t="s">
        <v>157</v>
      </c>
      <c r="K102" s="917" t="s">
        <v>158</v>
      </c>
      <c r="L102" s="936"/>
    </row>
    <row r="103" spans="1:16" ht="21" customHeight="1" thickBot="1">
      <c r="B103" s="287"/>
      <c r="C103" s="288"/>
      <c r="D103" s="912"/>
      <c r="E103" s="914"/>
      <c r="F103" s="916"/>
      <c r="G103" s="916"/>
      <c r="H103" s="916"/>
      <c r="I103" s="916"/>
      <c r="J103" s="916"/>
      <c r="K103" s="918"/>
      <c r="L103" s="937"/>
    </row>
    <row r="104" spans="1:16" ht="40" customHeight="1">
      <c r="B104" s="343"/>
      <c r="C104" s="976" t="s">
        <v>300</v>
      </c>
      <c r="D104" s="977"/>
      <c r="E104" s="576">
        <v>714</v>
      </c>
      <c r="F104" s="577">
        <f>+G104-E104</f>
        <v>717</v>
      </c>
      <c r="G104" s="577">
        <v>1431</v>
      </c>
      <c r="H104" s="577">
        <v>733</v>
      </c>
      <c r="I104" s="578">
        <v>2164</v>
      </c>
      <c r="J104" s="579">
        <v>670</v>
      </c>
      <c r="K104" s="580">
        <v>1403</v>
      </c>
      <c r="L104" s="581">
        <v>2834</v>
      </c>
    </row>
    <row r="105" spans="1:16" ht="40" customHeight="1">
      <c r="B105" s="978" t="s">
        <v>301</v>
      </c>
      <c r="C105" s="979"/>
      <c r="D105" s="980"/>
      <c r="E105" s="582">
        <v>18538</v>
      </c>
      <c r="F105" s="291">
        <f t="shared" ref="F105:F108" si="11">+G105-E105</f>
        <v>536</v>
      </c>
      <c r="G105" s="291">
        <v>19074</v>
      </c>
      <c r="H105" s="291">
        <v>-760</v>
      </c>
      <c r="I105" s="292">
        <v>18314</v>
      </c>
      <c r="J105" s="369">
        <v>4320</v>
      </c>
      <c r="K105" s="370">
        <v>3560</v>
      </c>
      <c r="L105" s="295">
        <v>22634</v>
      </c>
    </row>
    <row r="106" spans="1:16" ht="40" customHeight="1">
      <c r="B106" s="981" t="s">
        <v>302</v>
      </c>
      <c r="C106" s="982"/>
      <c r="D106" s="983"/>
      <c r="E106" s="583">
        <v>-561</v>
      </c>
      <c r="F106" s="584">
        <f t="shared" si="11"/>
        <v>-643</v>
      </c>
      <c r="G106" s="584">
        <v>-1204</v>
      </c>
      <c r="H106" s="584">
        <v>-813</v>
      </c>
      <c r="I106" s="320">
        <v>-2017</v>
      </c>
      <c r="J106" s="419">
        <v>-680</v>
      </c>
      <c r="K106" s="585">
        <v>-1493</v>
      </c>
      <c r="L106" s="322">
        <v>-2697</v>
      </c>
    </row>
    <row r="107" spans="1:16" ht="40" customHeight="1">
      <c r="B107" s="984" t="s">
        <v>303</v>
      </c>
      <c r="C107" s="985"/>
      <c r="D107" s="986"/>
      <c r="E107" s="583">
        <v>17977</v>
      </c>
      <c r="F107" s="584">
        <f t="shared" si="11"/>
        <v>-108</v>
      </c>
      <c r="G107" s="584">
        <v>17869</v>
      </c>
      <c r="H107" s="584">
        <v>-1572</v>
      </c>
      <c r="I107" s="320">
        <v>16296</v>
      </c>
      <c r="J107" s="419">
        <v>3640</v>
      </c>
      <c r="K107" s="585">
        <v>2067</v>
      </c>
      <c r="L107" s="322">
        <v>19936</v>
      </c>
    </row>
    <row r="108" spans="1:16" ht="40" customHeight="1">
      <c r="B108" s="981" t="s">
        <v>304</v>
      </c>
      <c r="C108" s="982"/>
      <c r="D108" s="983"/>
      <c r="E108" s="583">
        <v>-1488</v>
      </c>
      <c r="F108" s="584">
        <f t="shared" si="11"/>
        <v>30</v>
      </c>
      <c r="G108" s="584">
        <v>-1458</v>
      </c>
      <c r="H108" s="584">
        <v>-2024</v>
      </c>
      <c r="I108" s="320">
        <v>-3482</v>
      </c>
      <c r="J108" s="419">
        <v>-662</v>
      </c>
      <c r="K108" s="585">
        <v>-2686</v>
      </c>
      <c r="L108" s="322">
        <v>-4144</v>
      </c>
    </row>
    <row r="109" spans="1:16" ht="40" customHeight="1" thickBot="1">
      <c r="B109" s="987" t="s">
        <v>305</v>
      </c>
      <c r="C109" s="988"/>
      <c r="D109" s="989"/>
      <c r="E109" s="586">
        <v>60346</v>
      </c>
      <c r="F109" s="587">
        <v>60237</v>
      </c>
      <c r="G109" s="587">
        <v>60237</v>
      </c>
      <c r="H109" s="588">
        <v>56599</v>
      </c>
      <c r="I109" s="588">
        <v>56599</v>
      </c>
      <c r="J109" s="587">
        <v>59648</v>
      </c>
      <c r="K109" s="589">
        <v>59648</v>
      </c>
      <c r="L109" s="590">
        <v>59648</v>
      </c>
    </row>
    <row r="110" spans="1:16" s="13" customFormat="1" ht="11.25" customHeight="1">
      <c r="A110" s="281"/>
      <c r="B110" s="591"/>
      <c r="C110" s="592"/>
      <c r="D110" s="593"/>
      <c r="E110" s="594"/>
      <c r="F110" s="594"/>
      <c r="G110" s="594"/>
      <c r="H110" s="594"/>
      <c r="I110" s="594"/>
      <c r="J110" s="594"/>
      <c r="K110" s="594"/>
      <c r="L110" s="594"/>
      <c r="M110" s="54"/>
      <c r="N110" s="84"/>
      <c r="O110" s="84"/>
      <c r="P110" s="84"/>
    </row>
    <row r="111" spans="1:16" s="13" customFormat="1" ht="15" customHeight="1">
      <c r="A111" s="281"/>
      <c r="B111" s="595" t="s">
        <v>306</v>
      </c>
      <c r="C111" s="592"/>
      <c r="D111" s="593"/>
      <c r="E111" s="594"/>
      <c r="F111" s="594"/>
      <c r="G111" s="594"/>
      <c r="H111" s="594"/>
      <c r="I111" s="594"/>
      <c r="J111" s="594"/>
      <c r="K111" s="594"/>
      <c r="L111" s="594"/>
      <c r="M111" s="84"/>
      <c r="N111" s="84"/>
      <c r="O111" s="84"/>
      <c r="P111" s="84"/>
    </row>
    <row r="112" spans="1:16" s="13" customFormat="1" ht="15" customHeight="1">
      <c r="A112" s="281"/>
      <c r="B112" s="596" t="s">
        <v>11</v>
      </c>
      <c r="C112" s="592"/>
      <c r="D112" s="593"/>
      <c r="E112" s="594"/>
      <c r="F112" s="594"/>
      <c r="G112" s="594"/>
      <c r="H112" s="594"/>
      <c r="I112" s="594"/>
      <c r="J112" s="594"/>
      <c r="K112" s="594"/>
      <c r="L112" s="594"/>
      <c r="M112" s="84"/>
      <c r="N112" s="84"/>
      <c r="O112" s="84"/>
      <c r="P112" s="84"/>
    </row>
    <row r="114" spans="1:16" ht="14" thickBot="1"/>
    <row r="115" spans="1:16" ht="40" customHeight="1" thickBot="1">
      <c r="B115" s="900" t="s">
        <v>299</v>
      </c>
      <c r="C115" s="901"/>
      <c r="D115" s="902"/>
      <c r="E115" s="990" t="s">
        <v>183</v>
      </c>
      <c r="F115" s="928"/>
      <c r="G115" s="928"/>
      <c r="H115" s="928"/>
      <c r="I115" s="928"/>
      <c r="J115" s="928"/>
      <c r="K115" s="928"/>
      <c r="L115" s="905" t="s">
        <v>150</v>
      </c>
    </row>
    <row r="116" spans="1:16" ht="21" customHeight="1">
      <c r="B116" s="285"/>
      <c r="C116" s="286"/>
      <c r="D116" s="911" t="s">
        <v>151</v>
      </c>
      <c r="E116" s="913" t="s">
        <v>152</v>
      </c>
      <c r="F116" s="915" t="s">
        <v>153</v>
      </c>
      <c r="G116" s="915" t="s">
        <v>154</v>
      </c>
      <c r="H116" s="915" t="s">
        <v>155</v>
      </c>
      <c r="I116" s="915" t="s">
        <v>156</v>
      </c>
      <c r="J116" s="915" t="s">
        <v>157</v>
      </c>
      <c r="K116" s="917" t="s">
        <v>158</v>
      </c>
      <c r="L116" s="936"/>
    </row>
    <row r="117" spans="1:16" ht="21" customHeight="1" thickBot="1">
      <c r="B117" s="287"/>
      <c r="C117" s="288"/>
      <c r="D117" s="912"/>
      <c r="E117" s="914"/>
      <c r="F117" s="916"/>
      <c r="G117" s="916"/>
      <c r="H117" s="916"/>
      <c r="I117" s="916"/>
      <c r="J117" s="916"/>
      <c r="K117" s="918"/>
      <c r="L117" s="937"/>
    </row>
    <row r="118" spans="1:16" ht="40" customHeight="1">
      <c r="B118" s="343"/>
      <c r="C118" s="976" t="s">
        <v>300</v>
      </c>
      <c r="D118" s="977"/>
      <c r="E118" s="576">
        <v>653</v>
      </c>
      <c r="F118" s="577">
        <v>699</v>
      </c>
      <c r="G118" s="577">
        <v>1352</v>
      </c>
      <c r="H118" s="577">
        <v>995</v>
      </c>
      <c r="I118" s="578">
        <v>2347</v>
      </c>
      <c r="J118" s="579">
        <v>406</v>
      </c>
      <c r="K118" s="580">
        <v>1401</v>
      </c>
      <c r="L118" s="581">
        <v>2753</v>
      </c>
    </row>
    <row r="119" spans="1:16" ht="40" customHeight="1">
      <c r="B119" s="978" t="s">
        <v>301</v>
      </c>
      <c r="C119" s="979"/>
      <c r="D119" s="980"/>
      <c r="E119" s="582">
        <v>18575</v>
      </c>
      <c r="F119" s="291">
        <v>-3059</v>
      </c>
      <c r="G119" s="291">
        <v>15516</v>
      </c>
      <c r="H119" s="291">
        <v>-12770</v>
      </c>
      <c r="I119" s="292">
        <v>2746</v>
      </c>
      <c r="J119" s="369">
        <v>6689</v>
      </c>
      <c r="K119" s="370">
        <v>-6081</v>
      </c>
      <c r="L119" s="295">
        <v>9435</v>
      </c>
    </row>
    <row r="120" spans="1:16" ht="40" customHeight="1">
      <c r="B120" s="981" t="s">
        <v>302</v>
      </c>
      <c r="C120" s="982"/>
      <c r="D120" s="983"/>
      <c r="E120" s="583">
        <v>-874</v>
      </c>
      <c r="F120" s="584">
        <v>-1099</v>
      </c>
      <c r="G120" s="584">
        <v>-1973</v>
      </c>
      <c r="H120" s="584">
        <v>-407</v>
      </c>
      <c r="I120" s="320">
        <v>-2380</v>
      </c>
      <c r="J120" s="419">
        <v>-442</v>
      </c>
      <c r="K120" s="585">
        <v>-849</v>
      </c>
      <c r="L120" s="322">
        <v>-2822</v>
      </c>
    </row>
    <row r="121" spans="1:16" ht="40" customHeight="1">
      <c r="B121" s="984" t="s">
        <v>303</v>
      </c>
      <c r="C121" s="985"/>
      <c r="D121" s="986"/>
      <c r="E121" s="583">
        <v>17701</v>
      </c>
      <c r="F121" s="584">
        <v>-4158</v>
      </c>
      <c r="G121" s="584">
        <v>13543</v>
      </c>
      <c r="H121" s="584">
        <v>-13178</v>
      </c>
      <c r="I121" s="320">
        <v>365</v>
      </c>
      <c r="J121" s="419">
        <v>6248</v>
      </c>
      <c r="K121" s="585">
        <v>-6930</v>
      </c>
      <c r="L121" s="322">
        <v>6613</v>
      </c>
    </row>
    <row r="122" spans="1:16" ht="40" customHeight="1">
      <c r="B122" s="981" t="s">
        <v>304</v>
      </c>
      <c r="C122" s="982"/>
      <c r="D122" s="983"/>
      <c r="E122" s="583">
        <v>-352</v>
      </c>
      <c r="F122" s="584">
        <v>296</v>
      </c>
      <c r="G122" s="584">
        <v>-56</v>
      </c>
      <c r="H122" s="584">
        <v>-1701</v>
      </c>
      <c r="I122" s="320">
        <v>-1757</v>
      </c>
      <c r="J122" s="419">
        <v>355</v>
      </c>
      <c r="K122" s="585">
        <v>-1346</v>
      </c>
      <c r="L122" s="322">
        <v>-1402</v>
      </c>
    </row>
    <row r="123" spans="1:16" ht="40" customHeight="1" thickBot="1">
      <c r="B123" s="987" t="s">
        <v>305</v>
      </c>
      <c r="C123" s="988"/>
      <c r="D123" s="989"/>
      <c r="E123" s="586">
        <v>56091</v>
      </c>
      <c r="F123" s="587">
        <v>52253</v>
      </c>
      <c r="G123" s="587">
        <v>52253</v>
      </c>
      <c r="H123" s="588">
        <v>37250</v>
      </c>
      <c r="I123" s="588">
        <v>37250</v>
      </c>
      <c r="J123" s="587">
        <v>43889</v>
      </c>
      <c r="K123" s="589">
        <v>43889</v>
      </c>
      <c r="L123" s="590">
        <v>43889</v>
      </c>
    </row>
    <row r="124" spans="1:16" s="13" customFormat="1" ht="11.25" customHeight="1">
      <c r="A124" s="281"/>
      <c r="B124" s="591"/>
      <c r="C124" s="592"/>
      <c r="D124" s="593"/>
      <c r="E124" s="594"/>
      <c r="F124" s="594"/>
      <c r="G124" s="594"/>
      <c r="H124" s="594"/>
      <c r="I124" s="594"/>
      <c r="J124" s="594"/>
      <c r="K124" s="594"/>
      <c r="L124" s="594"/>
      <c r="M124" s="54"/>
      <c r="N124" s="84"/>
      <c r="O124" s="84"/>
      <c r="P124" s="84"/>
    </row>
    <row r="125" spans="1:16" s="13" customFormat="1" ht="15" customHeight="1">
      <c r="A125" s="281"/>
      <c r="B125" s="595" t="s">
        <v>306</v>
      </c>
      <c r="C125" s="592"/>
      <c r="D125" s="593"/>
      <c r="E125" s="594"/>
      <c r="F125" s="594"/>
      <c r="G125" s="594"/>
      <c r="H125" s="594"/>
      <c r="I125" s="594"/>
      <c r="J125" s="594"/>
      <c r="K125" s="594"/>
      <c r="L125" s="594"/>
      <c r="M125" s="84"/>
      <c r="N125" s="84"/>
      <c r="O125" s="84"/>
      <c r="P125" s="84"/>
    </row>
    <row r="126" spans="1:16" s="13" customFormat="1" ht="15" customHeight="1">
      <c r="A126" s="281"/>
      <c r="B126" s="596" t="s">
        <v>11</v>
      </c>
      <c r="C126" s="592"/>
      <c r="D126" s="593"/>
      <c r="E126" s="594"/>
      <c r="F126" s="594"/>
      <c r="G126" s="594"/>
      <c r="H126" s="594"/>
      <c r="I126" s="594"/>
      <c r="J126" s="594"/>
      <c r="K126" s="594"/>
      <c r="L126" s="594"/>
      <c r="M126" s="84"/>
      <c r="N126" s="84"/>
      <c r="O126" s="84"/>
      <c r="P126" s="84"/>
    </row>
    <row r="127" spans="1:16" s="13" customFormat="1" ht="15" customHeight="1">
      <c r="A127" s="281"/>
      <c r="B127" s="591"/>
      <c r="C127" s="592"/>
      <c r="D127" s="593"/>
      <c r="E127" s="594"/>
      <c r="F127" s="594"/>
      <c r="G127" s="594"/>
      <c r="H127" s="594"/>
      <c r="I127" s="594"/>
      <c r="J127" s="594"/>
      <c r="K127" s="594"/>
      <c r="L127" s="594"/>
      <c r="M127" s="84"/>
      <c r="N127" s="84"/>
      <c r="O127" s="84"/>
      <c r="P127" s="84"/>
    </row>
    <row r="128" spans="1:16" s="13" customFormat="1" ht="15" customHeight="1" thickBot="1">
      <c r="A128" s="281"/>
      <c r="B128" s="281"/>
      <c r="C128" s="281"/>
      <c r="D128" s="281"/>
      <c r="E128" s="282"/>
      <c r="F128" s="282"/>
      <c r="G128" s="282"/>
      <c r="H128" s="282"/>
      <c r="I128" s="282"/>
      <c r="J128" s="282"/>
      <c r="K128" s="282"/>
      <c r="L128" s="282"/>
      <c r="M128" s="84"/>
      <c r="N128" s="84"/>
      <c r="O128" s="84"/>
      <c r="P128" s="84"/>
    </row>
    <row r="129" spans="1:16" ht="40" customHeight="1" thickBot="1">
      <c r="B129" s="900" t="s">
        <v>299</v>
      </c>
      <c r="C129" s="901"/>
      <c r="D129" s="902"/>
      <c r="E129" s="990" t="s">
        <v>190</v>
      </c>
      <c r="F129" s="928"/>
      <c r="G129" s="928"/>
      <c r="H129" s="928"/>
      <c r="I129" s="928"/>
      <c r="J129" s="928"/>
      <c r="K129" s="928"/>
      <c r="L129" s="905" t="s">
        <v>150</v>
      </c>
    </row>
    <row r="130" spans="1:16" ht="21" customHeight="1">
      <c r="B130" s="285"/>
      <c r="C130" s="286"/>
      <c r="D130" s="911" t="s">
        <v>151</v>
      </c>
      <c r="E130" s="913" t="s">
        <v>152</v>
      </c>
      <c r="F130" s="915" t="s">
        <v>153</v>
      </c>
      <c r="G130" s="915" t="s">
        <v>154</v>
      </c>
      <c r="H130" s="915" t="s">
        <v>155</v>
      </c>
      <c r="I130" s="915" t="s">
        <v>156</v>
      </c>
      <c r="J130" s="915" t="s">
        <v>157</v>
      </c>
      <c r="K130" s="917" t="s">
        <v>158</v>
      </c>
      <c r="L130" s="936"/>
    </row>
    <row r="131" spans="1:16" ht="21" customHeight="1" thickBot="1">
      <c r="B131" s="287"/>
      <c r="C131" s="288"/>
      <c r="D131" s="912"/>
      <c r="E131" s="914"/>
      <c r="F131" s="916"/>
      <c r="G131" s="916"/>
      <c r="H131" s="916"/>
      <c r="I131" s="916"/>
      <c r="J131" s="916"/>
      <c r="K131" s="918"/>
      <c r="L131" s="937"/>
    </row>
    <row r="132" spans="1:16" ht="40" customHeight="1">
      <c r="B132" s="343"/>
      <c r="C132" s="976" t="s">
        <v>300</v>
      </c>
      <c r="D132" s="977"/>
      <c r="E132" s="576">
        <v>665</v>
      </c>
      <c r="F132" s="577">
        <v>695</v>
      </c>
      <c r="G132" s="577">
        <v>1360</v>
      </c>
      <c r="H132" s="577">
        <v>687</v>
      </c>
      <c r="I132" s="578">
        <v>2047</v>
      </c>
      <c r="J132" s="579">
        <v>758</v>
      </c>
      <c r="K132" s="580">
        <v>1445</v>
      </c>
      <c r="L132" s="581">
        <v>2805</v>
      </c>
    </row>
    <row r="133" spans="1:16" ht="40" customHeight="1">
      <c r="B133" s="978" t="s">
        <v>301</v>
      </c>
      <c r="C133" s="979"/>
      <c r="D133" s="980"/>
      <c r="E133" s="582">
        <v>13680</v>
      </c>
      <c r="F133" s="291">
        <v>-1989</v>
      </c>
      <c r="G133" s="291">
        <v>11691</v>
      </c>
      <c r="H133" s="291">
        <v>-9518</v>
      </c>
      <c r="I133" s="292">
        <v>2173</v>
      </c>
      <c r="J133" s="369">
        <v>287</v>
      </c>
      <c r="K133" s="370">
        <v>-9231</v>
      </c>
      <c r="L133" s="295">
        <v>2460</v>
      </c>
    </row>
    <row r="134" spans="1:16" ht="40" customHeight="1">
      <c r="B134" s="981" t="s">
        <v>302</v>
      </c>
      <c r="C134" s="982"/>
      <c r="D134" s="983"/>
      <c r="E134" s="583">
        <v>-1486</v>
      </c>
      <c r="F134" s="584">
        <v>-5809</v>
      </c>
      <c r="G134" s="584">
        <v>-7295</v>
      </c>
      <c r="H134" s="584">
        <v>4241</v>
      </c>
      <c r="I134" s="320">
        <v>-3054</v>
      </c>
      <c r="J134" s="419">
        <v>-875</v>
      </c>
      <c r="K134" s="585">
        <v>3366</v>
      </c>
      <c r="L134" s="322">
        <v>-3929</v>
      </c>
    </row>
    <row r="135" spans="1:16" ht="40" customHeight="1">
      <c r="B135" s="984" t="s">
        <v>303</v>
      </c>
      <c r="C135" s="985"/>
      <c r="D135" s="986"/>
      <c r="E135" s="583">
        <v>12194</v>
      </c>
      <c r="F135" s="584">
        <v>-7798</v>
      </c>
      <c r="G135" s="584">
        <v>4396</v>
      </c>
      <c r="H135" s="584">
        <v>-5276</v>
      </c>
      <c r="I135" s="320">
        <v>-880</v>
      </c>
      <c r="J135" s="419">
        <v>-589</v>
      </c>
      <c r="K135" s="585">
        <v>-5865</v>
      </c>
      <c r="L135" s="322">
        <v>-1469</v>
      </c>
    </row>
    <row r="136" spans="1:16" ht="40" customHeight="1">
      <c r="B136" s="981" t="s">
        <v>304</v>
      </c>
      <c r="C136" s="982"/>
      <c r="D136" s="983"/>
      <c r="E136" s="583">
        <v>-1761</v>
      </c>
      <c r="F136" s="584">
        <v>-180</v>
      </c>
      <c r="G136" s="584">
        <v>-1941</v>
      </c>
      <c r="H136" s="584">
        <v>-1844</v>
      </c>
      <c r="I136" s="320">
        <v>-3785</v>
      </c>
      <c r="J136" s="419">
        <v>-342</v>
      </c>
      <c r="K136" s="585">
        <v>-2186</v>
      </c>
      <c r="L136" s="322">
        <v>-4127</v>
      </c>
    </row>
    <row r="137" spans="1:16" ht="40" customHeight="1" thickBot="1">
      <c r="B137" s="987" t="s">
        <v>305</v>
      </c>
      <c r="C137" s="988"/>
      <c r="D137" s="989"/>
      <c r="E137" s="586">
        <v>54840</v>
      </c>
      <c r="F137" s="587">
        <v>46940</v>
      </c>
      <c r="G137" s="587">
        <v>46940</v>
      </c>
      <c r="H137" s="588">
        <v>39855</v>
      </c>
      <c r="I137" s="588">
        <v>39855</v>
      </c>
      <c r="J137" s="587">
        <v>38951</v>
      </c>
      <c r="K137" s="589">
        <v>38951</v>
      </c>
      <c r="L137" s="590">
        <v>38951</v>
      </c>
    </row>
    <row r="138" spans="1:16" s="13" customFormat="1" ht="11.25" customHeight="1">
      <c r="A138" s="281"/>
      <c r="B138" s="591"/>
      <c r="C138" s="592"/>
      <c r="D138" s="593"/>
      <c r="E138" s="594"/>
      <c r="F138" s="594"/>
      <c r="G138" s="594"/>
      <c r="H138" s="594"/>
      <c r="I138" s="594"/>
      <c r="J138" s="594"/>
      <c r="K138" s="594"/>
      <c r="L138" s="594"/>
      <c r="M138" s="84"/>
      <c r="N138" s="84"/>
      <c r="O138" s="84"/>
      <c r="P138" s="84"/>
    </row>
    <row r="139" spans="1:16" s="13" customFormat="1" ht="15" customHeight="1">
      <c r="A139" s="281"/>
      <c r="B139" s="595" t="s">
        <v>306</v>
      </c>
      <c r="C139" s="592"/>
      <c r="D139" s="593"/>
      <c r="E139" s="594"/>
      <c r="F139" s="594"/>
      <c r="G139" s="594"/>
      <c r="H139" s="594"/>
      <c r="I139" s="594"/>
      <c r="J139" s="594"/>
      <c r="K139" s="594"/>
      <c r="L139" s="594"/>
      <c r="M139" s="84"/>
      <c r="N139" s="84"/>
      <c r="O139" s="84"/>
      <c r="P139" s="84"/>
    </row>
    <row r="140" spans="1:16" s="13" customFormat="1" ht="15" customHeight="1">
      <c r="A140" s="281"/>
      <c r="B140" s="596" t="s">
        <v>28</v>
      </c>
      <c r="C140" s="592"/>
      <c r="D140" s="593"/>
      <c r="E140" s="594"/>
      <c r="F140" s="594"/>
      <c r="G140" s="594"/>
      <c r="H140" s="594"/>
      <c r="I140" s="594"/>
      <c r="J140" s="594"/>
      <c r="K140" s="594"/>
      <c r="L140" s="594"/>
      <c r="M140" s="84"/>
      <c r="N140" s="84"/>
      <c r="O140" s="84"/>
      <c r="P140" s="84"/>
    </row>
    <row r="141" spans="1:16" s="13" customFormat="1" ht="15" customHeight="1">
      <c r="A141" s="281"/>
      <c r="B141" s="591"/>
      <c r="C141" s="592"/>
      <c r="D141" s="593"/>
      <c r="E141" s="594"/>
      <c r="F141" s="594"/>
      <c r="G141" s="594"/>
      <c r="H141" s="594"/>
      <c r="I141" s="594"/>
      <c r="J141" s="594"/>
      <c r="K141" s="594"/>
      <c r="L141" s="594"/>
      <c r="M141" s="84"/>
      <c r="N141" s="84"/>
      <c r="O141" s="84"/>
      <c r="P141" s="84"/>
    </row>
    <row r="142" spans="1:16" s="13" customFormat="1" ht="15" customHeight="1" thickBot="1">
      <c r="A142" s="281"/>
      <c r="B142" s="281"/>
      <c r="C142" s="281"/>
      <c r="D142" s="281"/>
      <c r="E142" s="282"/>
      <c r="F142" s="282"/>
      <c r="G142" s="282"/>
      <c r="H142" s="282"/>
      <c r="I142" s="282"/>
      <c r="J142" s="282"/>
      <c r="K142" s="282"/>
      <c r="L142" s="282"/>
      <c r="M142" s="84"/>
      <c r="N142" s="84"/>
      <c r="O142" s="84"/>
      <c r="P142" s="84"/>
    </row>
    <row r="143" spans="1:16" ht="40" customHeight="1" thickBot="1">
      <c r="B143" s="900" t="s">
        <v>299</v>
      </c>
      <c r="C143" s="901"/>
      <c r="D143" s="902"/>
      <c r="E143" s="990" t="s">
        <v>197</v>
      </c>
      <c r="F143" s="928"/>
      <c r="G143" s="928"/>
      <c r="H143" s="928"/>
      <c r="I143" s="928"/>
      <c r="J143" s="928"/>
      <c r="K143" s="928"/>
      <c r="L143" s="905" t="s">
        <v>150</v>
      </c>
    </row>
    <row r="144" spans="1:16" ht="21" customHeight="1">
      <c r="B144" s="285"/>
      <c r="C144" s="286"/>
      <c r="D144" s="911" t="s">
        <v>151</v>
      </c>
      <c r="E144" s="913" t="s">
        <v>152</v>
      </c>
      <c r="F144" s="915" t="s">
        <v>153</v>
      </c>
      <c r="G144" s="915" t="s">
        <v>154</v>
      </c>
      <c r="H144" s="915" t="s">
        <v>155</v>
      </c>
      <c r="I144" s="915" t="s">
        <v>156</v>
      </c>
      <c r="J144" s="915" t="s">
        <v>157</v>
      </c>
      <c r="K144" s="917" t="s">
        <v>158</v>
      </c>
      <c r="L144" s="936"/>
    </row>
    <row r="145" spans="1:16" ht="21" customHeight="1" thickBot="1">
      <c r="B145" s="287"/>
      <c r="C145" s="288"/>
      <c r="D145" s="912"/>
      <c r="E145" s="914"/>
      <c r="F145" s="916"/>
      <c r="G145" s="916"/>
      <c r="H145" s="916"/>
      <c r="I145" s="916"/>
      <c r="J145" s="916"/>
      <c r="K145" s="918"/>
      <c r="L145" s="937"/>
    </row>
    <row r="146" spans="1:16" ht="40" customHeight="1">
      <c r="B146" s="343"/>
      <c r="C146" s="976" t="s">
        <v>300</v>
      </c>
      <c r="D146" s="977"/>
      <c r="E146" s="576">
        <v>575</v>
      </c>
      <c r="F146" s="577">
        <v>629</v>
      </c>
      <c r="G146" s="577">
        <v>1204</v>
      </c>
      <c r="H146" s="577">
        <v>671</v>
      </c>
      <c r="I146" s="578">
        <v>1875</v>
      </c>
      <c r="J146" s="579">
        <v>690</v>
      </c>
      <c r="K146" s="580">
        <v>1361</v>
      </c>
      <c r="L146" s="581">
        <v>2565</v>
      </c>
    </row>
    <row r="147" spans="1:16" ht="40" customHeight="1">
      <c r="B147" s="978" t="s">
        <v>301</v>
      </c>
      <c r="C147" s="979"/>
      <c r="D147" s="980"/>
      <c r="E147" s="582">
        <v>15896</v>
      </c>
      <c r="F147" s="291">
        <v>1328</v>
      </c>
      <c r="G147" s="291">
        <v>17224</v>
      </c>
      <c r="H147" s="291">
        <v>-4859</v>
      </c>
      <c r="I147" s="292">
        <v>12365</v>
      </c>
      <c r="J147" s="369">
        <v>10948</v>
      </c>
      <c r="K147" s="370">
        <v>6089</v>
      </c>
      <c r="L147" s="295">
        <v>23313</v>
      </c>
    </row>
    <row r="148" spans="1:16" ht="40" customHeight="1">
      <c r="B148" s="981" t="s">
        <v>302</v>
      </c>
      <c r="C148" s="982"/>
      <c r="D148" s="983"/>
      <c r="E148" s="583">
        <v>-1758</v>
      </c>
      <c r="F148" s="584">
        <v>-884</v>
      </c>
      <c r="G148" s="584">
        <v>-2642</v>
      </c>
      <c r="H148" s="584">
        <v>-2105</v>
      </c>
      <c r="I148" s="320">
        <v>-4747</v>
      </c>
      <c r="J148" s="419">
        <v>-757</v>
      </c>
      <c r="K148" s="585">
        <v>-2862</v>
      </c>
      <c r="L148" s="322">
        <v>-5504</v>
      </c>
    </row>
    <row r="149" spans="1:16" ht="40" customHeight="1">
      <c r="B149" s="984" t="s">
        <v>303</v>
      </c>
      <c r="C149" s="985"/>
      <c r="D149" s="986"/>
      <c r="E149" s="583">
        <v>14138</v>
      </c>
      <c r="F149" s="584">
        <v>444</v>
      </c>
      <c r="G149" s="584">
        <v>14582</v>
      </c>
      <c r="H149" s="584">
        <v>-6964</v>
      </c>
      <c r="I149" s="320">
        <v>7618</v>
      </c>
      <c r="J149" s="419">
        <v>10191</v>
      </c>
      <c r="K149" s="585">
        <v>3227</v>
      </c>
      <c r="L149" s="322">
        <v>17809</v>
      </c>
    </row>
    <row r="150" spans="1:16" ht="40" customHeight="1">
      <c r="B150" s="981" t="s">
        <v>304</v>
      </c>
      <c r="C150" s="982"/>
      <c r="D150" s="983"/>
      <c r="E150" s="583">
        <v>-1298</v>
      </c>
      <c r="F150" s="584">
        <v>88</v>
      </c>
      <c r="G150" s="584">
        <v>-1210</v>
      </c>
      <c r="H150" s="584">
        <v>-2063</v>
      </c>
      <c r="I150" s="320">
        <v>-3273</v>
      </c>
      <c r="J150" s="419">
        <v>-551</v>
      </c>
      <c r="K150" s="585">
        <v>-2614</v>
      </c>
      <c r="L150" s="322">
        <v>-3824</v>
      </c>
    </row>
    <row r="151" spans="1:16" ht="40" customHeight="1" thickBot="1">
      <c r="B151" s="987" t="s">
        <v>305</v>
      </c>
      <c r="C151" s="988"/>
      <c r="D151" s="989"/>
      <c r="E151" s="586">
        <v>43242</v>
      </c>
      <c r="F151" s="587">
        <v>43774</v>
      </c>
      <c r="G151" s="587">
        <v>43774</v>
      </c>
      <c r="H151" s="588">
        <v>34736</v>
      </c>
      <c r="I151" s="588">
        <v>34736</v>
      </c>
      <c r="J151" s="587">
        <v>44434</v>
      </c>
      <c r="K151" s="589">
        <v>44434</v>
      </c>
      <c r="L151" s="590">
        <v>44434</v>
      </c>
    </row>
    <row r="152" spans="1:16" s="13" customFormat="1" ht="11.25" customHeight="1">
      <c r="A152" s="281"/>
      <c r="B152" s="591"/>
      <c r="C152" s="592"/>
      <c r="D152" s="593"/>
      <c r="E152" s="594"/>
      <c r="F152" s="594"/>
      <c r="G152" s="594"/>
      <c r="H152" s="594"/>
      <c r="I152" s="594"/>
      <c r="J152" s="594"/>
      <c r="K152" s="594"/>
      <c r="L152" s="594"/>
      <c r="M152" s="84"/>
      <c r="N152" s="84"/>
      <c r="O152" s="84"/>
      <c r="P152" s="84"/>
    </row>
    <row r="153" spans="1:16" s="13" customFormat="1" ht="15" customHeight="1">
      <c r="A153" s="281"/>
      <c r="B153" s="595" t="s">
        <v>306</v>
      </c>
      <c r="C153" s="592"/>
      <c r="D153" s="593"/>
      <c r="E153" s="594"/>
      <c r="F153" s="594"/>
      <c r="G153" s="594"/>
      <c r="H153" s="594"/>
      <c r="I153" s="594"/>
      <c r="J153" s="594"/>
      <c r="K153" s="594"/>
      <c r="L153" s="594"/>
      <c r="M153" s="84"/>
      <c r="N153" s="84"/>
      <c r="O153" s="84"/>
      <c r="P153" s="84"/>
    </row>
    <row r="154" spans="1:16" s="13" customFormat="1" ht="15" customHeight="1">
      <c r="A154" s="281"/>
      <c r="B154" s="596" t="s">
        <v>28</v>
      </c>
      <c r="C154" s="592"/>
      <c r="D154" s="593"/>
      <c r="E154" s="594"/>
      <c r="F154" s="594"/>
      <c r="G154" s="594"/>
      <c r="H154" s="594"/>
      <c r="I154" s="594"/>
      <c r="J154" s="594"/>
      <c r="K154" s="594"/>
      <c r="L154" s="594"/>
      <c r="M154" s="84"/>
      <c r="N154" s="84"/>
      <c r="O154" s="84"/>
      <c r="P154" s="84"/>
    </row>
    <row r="155" spans="1:16" s="13" customFormat="1" ht="15" customHeight="1">
      <c r="A155" s="281"/>
      <c r="B155" s="591"/>
      <c r="C155" s="592"/>
      <c r="D155" s="593"/>
      <c r="E155" s="594"/>
      <c r="F155" s="594"/>
      <c r="G155" s="594"/>
      <c r="H155" s="594"/>
      <c r="I155" s="594"/>
      <c r="J155" s="594"/>
      <c r="K155" s="594"/>
      <c r="L155" s="594"/>
      <c r="M155" s="84"/>
      <c r="N155" s="84"/>
      <c r="O155" s="84"/>
      <c r="P155" s="84"/>
    </row>
    <row r="156" spans="1:16" s="13" customFormat="1" ht="15" customHeight="1" thickBot="1">
      <c r="A156" s="281"/>
      <c r="B156" s="281"/>
      <c r="C156" s="281"/>
      <c r="D156" s="281"/>
      <c r="E156" s="282"/>
      <c r="F156" s="282"/>
      <c r="G156" s="282"/>
      <c r="H156" s="282"/>
      <c r="I156" s="282"/>
      <c r="J156" s="282"/>
      <c r="K156" s="282"/>
      <c r="L156" s="282"/>
      <c r="M156" s="84"/>
      <c r="N156" s="84"/>
      <c r="O156" s="84"/>
      <c r="P156" s="84"/>
    </row>
    <row r="157" spans="1:16" ht="40" customHeight="1" thickBot="1">
      <c r="B157" s="900" t="s">
        <v>299</v>
      </c>
      <c r="C157" s="901"/>
      <c r="D157" s="902"/>
      <c r="E157" s="990" t="s">
        <v>196</v>
      </c>
      <c r="F157" s="928"/>
      <c r="G157" s="928"/>
      <c r="H157" s="928"/>
      <c r="I157" s="928"/>
      <c r="J157" s="928"/>
      <c r="K157" s="928"/>
      <c r="L157" s="905" t="s">
        <v>150</v>
      </c>
    </row>
    <row r="158" spans="1:16" ht="21" customHeight="1">
      <c r="B158" s="285"/>
      <c r="C158" s="286"/>
      <c r="D158" s="911" t="s">
        <v>151</v>
      </c>
      <c r="E158" s="913" t="s">
        <v>152</v>
      </c>
      <c r="F158" s="915" t="s">
        <v>153</v>
      </c>
      <c r="G158" s="915" t="s">
        <v>154</v>
      </c>
      <c r="H158" s="915" t="s">
        <v>155</v>
      </c>
      <c r="I158" s="915" t="s">
        <v>156</v>
      </c>
      <c r="J158" s="915" t="s">
        <v>157</v>
      </c>
      <c r="K158" s="917" t="s">
        <v>158</v>
      </c>
      <c r="L158" s="936"/>
    </row>
    <row r="159" spans="1:16" ht="21" customHeight="1" thickBot="1">
      <c r="B159" s="287"/>
      <c r="C159" s="288"/>
      <c r="D159" s="912"/>
      <c r="E159" s="914"/>
      <c r="F159" s="916"/>
      <c r="G159" s="916"/>
      <c r="H159" s="916"/>
      <c r="I159" s="916"/>
      <c r="J159" s="916"/>
      <c r="K159" s="918"/>
      <c r="L159" s="937"/>
    </row>
    <row r="160" spans="1:16" ht="40" customHeight="1">
      <c r="B160" s="343"/>
      <c r="C160" s="976" t="s">
        <v>300</v>
      </c>
      <c r="D160" s="977"/>
      <c r="E160" s="576">
        <v>524</v>
      </c>
      <c r="F160" s="577">
        <v>534</v>
      </c>
      <c r="G160" s="577">
        <v>1058</v>
      </c>
      <c r="H160" s="577">
        <v>551</v>
      </c>
      <c r="I160" s="578">
        <v>1609</v>
      </c>
      <c r="J160" s="579">
        <v>555</v>
      </c>
      <c r="K160" s="580">
        <v>1106</v>
      </c>
      <c r="L160" s="581">
        <v>2164</v>
      </c>
    </row>
    <row r="161" spans="1:16" ht="40" customHeight="1">
      <c r="B161" s="978" t="s">
        <v>301</v>
      </c>
      <c r="C161" s="979"/>
      <c r="D161" s="980"/>
      <c r="E161" s="582">
        <v>9126</v>
      </c>
      <c r="F161" s="291">
        <v>-3195</v>
      </c>
      <c r="G161" s="291">
        <v>5931</v>
      </c>
      <c r="H161" s="291">
        <v>-5619</v>
      </c>
      <c r="I161" s="292">
        <v>312</v>
      </c>
      <c r="J161" s="369">
        <v>-2035</v>
      </c>
      <c r="K161" s="370">
        <v>-7654</v>
      </c>
      <c r="L161" s="295">
        <v>-1723</v>
      </c>
    </row>
    <row r="162" spans="1:16" ht="40" customHeight="1">
      <c r="B162" s="981" t="s">
        <v>302</v>
      </c>
      <c r="C162" s="982"/>
      <c r="D162" s="983"/>
      <c r="E162" s="583">
        <v>-942</v>
      </c>
      <c r="F162" s="584">
        <v>-926</v>
      </c>
      <c r="G162" s="584">
        <v>-1868</v>
      </c>
      <c r="H162" s="584">
        <v>-1030</v>
      </c>
      <c r="I162" s="320">
        <v>-2898</v>
      </c>
      <c r="J162" s="419">
        <v>-531</v>
      </c>
      <c r="K162" s="585">
        <v>-1561</v>
      </c>
      <c r="L162" s="322">
        <v>-3429</v>
      </c>
    </row>
    <row r="163" spans="1:16" ht="40" customHeight="1">
      <c r="B163" s="984" t="s">
        <v>303</v>
      </c>
      <c r="C163" s="985"/>
      <c r="D163" s="986"/>
      <c r="E163" s="583">
        <v>8184</v>
      </c>
      <c r="F163" s="584">
        <v>-4121</v>
      </c>
      <c r="G163" s="584">
        <v>4063</v>
      </c>
      <c r="H163" s="584">
        <v>-6649</v>
      </c>
      <c r="I163" s="320">
        <v>-2586</v>
      </c>
      <c r="J163" s="419">
        <v>-2566</v>
      </c>
      <c r="K163" s="585">
        <v>-9215</v>
      </c>
      <c r="L163" s="322">
        <v>-5152</v>
      </c>
    </row>
    <row r="164" spans="1:16" ht="40" customHeight="1">
      <c r="B164" s="981" t="s">
        <v>304</v>
      </c>
      <c r="C164" s="982"/>
      <c r="D164" s="983"/>
      <c r="E164" s="583">
        <v>-3796</v>
      </c>
      <c r="F164" s="584">
        <v>-131</v>
      </c>
      <c r="G164" s="584">
        <v>-3927</v>
      </c>
      <c r="H164" s="584">
        <v>-847</v>
      </c>
      <c r="I164" s="320">
        <v>-4774</v>
      </c>
      <c r="J164" s="419">
        <v>2708</v>
      </c>
      <c r="K164" s="585">
        <v>1861</v>
      </c>
      <c r="L164" s="322">
        <v>-2066</v>
      </c>
    </row>
    <row r="165" spans="1:16" ht="40" customHeight="1" thickBot="1">
      <c r="B165" s="987" t="s">
        <v>305</v>
      </c>
      <c r="C165" s="988"/>
      <c r="D165" s="989"/>
      <c r="E165" s="586">
        <v>41911</v>
      </c>
      <c r="F165" s="587">
        <v>37587</v>
      </c>
      <c r="G165" s="587">
        <v>37587</v>
      </c>
      <c r="H165" s="588">
        <v>30090</v>
      </c>
      <c r="I165" s="588">
        <v>30090</v>
      </c>
      <c r="J165" s="587">
        <v>30315</v>
      </c>
      <c r="K165" s="589">
        <v>30315</v>
      </c>
      <c r="L165" s="590">
        <v>30315</v>
      </c>
    </row>
    <row r="166" spans="1:16" s="13" customFormat="1" ht="11.25" customHeight="1">
      <c r="A166" s="281"/>
      <c r="B166" s="591"/>
      <c r="C166" s="592"/>
      <c r="D166" s="593"/>
      <c r="E166" s="594"/>
      <c r="F166" s="594"/>
      <c r="G166" s="594"/>
      <c r="H166" s="594"/>
      <c r="I166" s="594"/>
      <c r="J166" s="594"/>
      <c r="K166" s="594"/>
      <c r="L166" s="594"/>
      <c r="M166" s="84"/>
      <c r="N166" s="84"/>
      <c r="O166" s="84"/>
      <c r="P166" s="84"/>
    </row>
    <row r="167" spans="1:16" s="13" customFormat="1" ht="15" customHeight="1">
      <c r="A167" s="281"/>
      <c r="B167" s="595" t="s">
        <v>306</v>
      </c>
      <c r="C167" s="592"/>
      <c r="D167" s="593"/>
      <c r="E167" s="594"/>
      <c r="F167" s="594"/>
      <c r="G167" s="594"/>
      <c r="H167" s="594"/>
      <c r="I167" s="594"/>
      <c r="J167" s="594"/>
      <c r="K167" s="594"/>
      <c r="L167" s="594"/>
      <c r="M167" s="84"/>
      <c r="N167" s="84"/>
      <c r="O167" s="84"/>
      <c r="P167" s="84"/>
    </row>
    <row r="168" spans="1:16" s="13" customFormat="1" ht="15" customHeight="1">
      <c r="A168" s="281"/>
      <c r="B168" s="596" t="s">
        <v>28</v>
      </c>
      <c r="C168" s="592"/>
      <c r="D168" s="593"/>
      <c r="E168" s="594"/>
      <c r="F168" s="594"/>
      <c r="G168" s="594"/>
      <c r="H168" s="594"/>
      <c r="I168" s="594"/>
      <c r="J168" s="594"/>
      <c r="K168" s="594"/>
      <c r="L168" s="594"/>
      <c r="M168" s="84"/>
      <c r="N168" s="84"/>
      <c r="O168" s="84"/>
      <c r="P168" s="84"/>
    </row>
    <row r="169" spans="1:16" s="13" customFormat="1" ht="15" customHeight="1">
      <c r="A169" s="281"/>
      <c r="B169" s="591"/>
      <c r="C169" s="592"/>
      <c r="D169" s="593"/>
      <c r="E169" s="594"/>
      <c r="F169" s="594"/>
      <c r="G169" s="594"/>
      <c r="H169" s="594"/>
      <c r="I169" s="594"/>
      <c r="J169" s="594"/>
      <c r="K169" s="594"/>
      <c r="L169" s="594"/>
      <c r="M169" s="84"/>
      <c r="N169" s="84"/>
      <c r="O169" s="84"/>
      <c r="P169" s="84"/>
    </row>
    <row r="170" spans="1:16" s="13" customFormat="1" ht="15" customHeight="1" thickBot="1">
      <c r="A170" s="281"/>
      <c r="B170" s="281"/>
      <c r="C170" s="281"/>
      <c r="D170" s="281"/>
      <c r="E170" s="282"/>
      <c r="F170" s="282"/>
      <c r="G170" s="282"/>
      <c r="H170" s="282"/>
      <c r="I170" s="282"/>
      <c r="J170" s="282"/>
      <c r="K170" s="282"/>
      <c r="L170" s="282"/>
      <c r="M170" s="84"/>
      <c r="N170" s="84"/>
      <c r="O170" s="84"/>
      <c r="P170" s="84"/>
    </row>
    <row r="171" spans="1:16" ht="40" customHeight="1" thickBot="1">
      <c r="B171" s="900" t="s">
        <v>307</v>
      </c>
      <c r="C171" s="901"/>
      <c r="D171" s="902"/>
      <c r="E171" s="990" t="s">
        <v>199</v>
      </c>
      <c r="F171" s="928"/>
      <c r="G171" s="928"/>
      <c r="H171" s="928"/>
      <c r="I171" s="928"/>
      <c r="J171" s="928"/>
      <c r="K171" s="928"/>
      <c r="L171" s="905" t="s">
        <v>150</v>
      </c>
    </row>
    <row r="172" spans="1:16" ht="21" customHeight="1">
      <c r="B172" s="285"/>
      <c r="C172" s="286"/>
      <c r="D172" s="911" t="s">
        <v>151</v>
      </c>
      <c r="E172" s="913" t="s">
        <v>152</v>
      </c>
      <c r="F172" s="915" t="s">
        <v>153</v>
      </c>
      <c r="G172" s="915" t="s">
        <v>154</v>
      </c>
      <c r="H172" s="915" t="s">
        <v>155</v>
      </c>
      <c r="I172" s="915" t="s">
        <v>156</v>
      </c>
      <c r="J172" s="915" t="s">
        <v>157</v>
      </c>
      <c r="K172" s="917" t="s">
        <v>158</v>
      </c>
      <c r="L172" s="936"/>
    </row>
    <row r="173" spans="1:16" ht="21" customHeight="1" thickBot="1">
      <c r="B173" s="287"/>
      <c r="C173" s="288"/>
      <c r="D173" s="912"/>
      <c r="E173" s="914"/>
      <c r="F173" s="916"/>
      <c r="G173" s="916"/>
      <c r="H173" s="916"/>
      <c r="I173" s="916"/>
      <c r="J173" s="916"/>
      <c r="K173" s="918"/>
      <c r="L173" s="937"/>
    </row>
    <row r="174" spans="1:16" ht="40" customHeight="1">
      <c r="B174" s="343"/>
      <c r="C174" s="976" t="s">
        <v>300</v>
      </c>
      <c r="D174" s="977"/>
      <c r="E174" s="576">
        <v>456</v>
      </c>
      <c r="F174" s="577">
        <v>478</v>
      </c>
      <c r="G174" s="577">
        <v>934</v>
      </c>
      <c r="H174" s="577">
        <v>461</v>
      </c>
      <c r="I174" s="577">
        <v>1395</v>
      </c>
      <c r="J174" s="579">
        <v>546</v>
      </c>
      <c r="K174" s="580">
        <v>1007</v>
      </c>
      <c r="L174" s="581">
        <v>1941</v>
      </c>
    </row>
    <row r="175" spans="1:16" ht="40" customHeight="1">
      <c r="B175" s="978" t="s">
        <v>301</v>
      </c>
      <c r="C175" s="979"/>
      <c r="D175" s="980"/>
      <c r="E175" s="582">
        <v>10276</v>
      </c>
      <c r="F175" s="291">
        <v>11082</v>
      </c>
      <c r="G175" s="291">
        <v>21358</v>
      </c>
      <c r="H175" s="291">
        <v>-5312</v>
      </c>
      <c r="I175" s="291">
        <v>16046</v>
      </c>
      <c r="J175" s="369">
        <v>2549</v>
      </c>
      <c r="K175" s="370">
        <v>-2763</v>
      </c>
      <c r="L175" s="295">
        <v>18595</v>
      </c>
    </row>
    <row r="176" spans="1:16" ht="40" customHeight="1">
      <c r="B176" s="981" t="s">
        <v>302</v>
      </c>
      <c r="C176" s="982"/>
      <c r="D176" s="983"/>
      <c r="E176" s="583">
        <v>-483</v>
      </c>
      <c r="F176" s="584">
        <v>-604</v>
      </c>
      <c r="G176" s="584">
        <v>-1087</v>
      </c>
      <c r="H176" s="584">
        <v>-615</v>
      </c>
      <c r="I176" s="584">
        <v>-1702</v>
      </c>
      <c r="J176" s="419">
        <v>-946</v>
      </c>
      <c r="K176" s="585">
        <v>-1561</v>
      </c>
      <c r="L176" s="322">
        <v>-2648</v>
      </c>
    </row>
    <row r="177" spans="1:16" ht="40" customHeight="1">
      <c r="B177" s="984" t="s">
        <v>303</v>
      </c>
      <c r="C177" s="985"/>
      <c r="D177" s="986"/>
      <c r="E177" s="583">
        <v>9793</v>
      </c>
      <c r="F177" s="584">
        <v>10478</v>
      </c>
      <c r="G177" s="584">
        <v>20271</v>
      </c>
      <c r="H177" s="584">
        <v>-5927</v>
      </c>
      <c r="I177" s="584">
        <v>14344</v>
      </c>
      <c r="J177" s="419">
        <v>1602</v>
      </c>
      <c r="K177" s="585">
        <v>-4325</v>
      </c>
      <c r="L177" s="322">
        <v>15946</v>
      </c>
    </row>
    <row r="178" spans="1:16" ht="40" customHeight="1">
      <c r="B178" s="981" t="s">
        <v>304</v>
      </c>
      <c r="C178" s="982"/>
      <c r="D178" s="983"/>
      <c r="E178" s="583">
        <v>-1509</v>
      </c>
      <c r="F178" s="584">
        <v>-87</v>
      </c>
      <c r="G178" s="584">
        <v>-1596</v>
      </c>
      <c r="H178" s="584">
        <v>-1727</v>
      </c>
      <c r="I178" s="584">
        <v>-3323</v>
      </c>
      <c r="J178" s="419">
        <v>-656</v>
      </c>
      <c r="K178" s="585">
        <v>-2383</v>
      </c>
      <c r="L178" s="322">
        <v>-3979</v>
      </c>
    </row>
    <row r="179" spans="1:16" ht="40" customHeight="1" thickBot="1">
      <c r="B179" s="987" t="s">
        <v>305</v>
      </c>
      <c r="C179" s="988"/>
      <c r="D179" s="989"/>
      <c r="E179" s="586">
        <v>33907</v>
      </c>
      <c r="F179" s="587">
        <v>44285</v>
      </c>
      <c r="G179" s="587">
        <v>44285</v>
      </c>
      <c r="H179" s="587">
        <v>36491</v>
      </c>
      <c r="I179" s="587">
        <v>36491</v>
      </c>
      <c r="J179" s="587">
        <v>37456</v>
      </c>
      <c r="K179" s="589">
        <v>37456</v>
      </c>
      <c r="L179" s="590">
        <v>37456</v>
      </c>
    </row>
    <row r="180" spans="1:16" s="13" customFormat="1" ht="11.25" customHeight="1">
      <c r="A180" s="281"/>
      <c r="B180" s="591"/>
      <c r="C180" s="592"/>
      <c r="D180" s="593"/>
      <c r="E180" s="594"/>
      <c r="F180" s="594"/>
      <c r="G180" s="594"/>
      <c r="H180" s="594"/>
      <c r="I180" s="594"/>
      <c r="J180" s="594"/>
      <c r="K180" s="594"/>
      <c r="L180" s="594"/>
      <c r="M180" s="84"/>
      <c r="N180" s="84"/>
      <c r="O180" s="84"/>
      <c r="P180" s="84"/>
    </row>
    <row r="181" spans="1:16" s="13" customFormat="1" ht="15" customHeight="1">
      <c r="A181" s="281"/>
      <c r="B181" s="595" t="s">
        <v>306</v>
      </c>
      <c r="C181" s="592"/>
      <c r="D181" s="593"/>
      <c r="E181" s="594"/>
      <c r="F181" s="594"/>
      <c r="G181" s="594"/>
      <c r="H181" s="594"/>
      <c r="I181" s="594"/>
      <c r="J181" s="594"/>
      <c r="K181" s="594"/>
      <c r="L181" s="594"/>
      <c r="M181" s="84"/>
      <c r="N181" s="84"/>
      <c r="O181" s="84"/>
      <c r="P181" s="84"/>
    </row>
    <row r="182" spans="1:16" s="13" customFormat="1" ht="15" customHeight="1">
      <c r="A182" s="281"/>
      <c r="B182" s="596" t="s">
        <v>28</v>
      </c>
      <c r="C182" s="592"/>
      <c r="D182" s="593"/>
      <c r="E182" s="594"/>
      <c r="F182" s="594"/>
      <c r="G182" s="594"/>
      <c r="H182" s="594"/>
      <c r="I182" s="594"/>
      <c r="J182" s="594"/>
      <c r="K182" s="594"/>
      <c r="L182" s="594"/>
      <c r="M182" s="84"/>
      <c r="N182" s="84"/>
      <c r="O182" s="84"/>
      <c r="P182" s="84"/>
    </row>
    <row r="183" spans="1:16" s="13" customFormat="1" ht="15" customHeight="1">
      <c r="A183" s="281"/>
      <c r="B183" s="591"/>
      <c r="C183" s="592"/>
      <c r="D183" s="593"/>
      <c r="E183" s="594"/>
      <c r="F183" s="594"/>
      <c r="G183" s="594"/>
      <c r="H183" s="594"/>
      <c r="I183" s="594"/>
      <c r="J183" s="594"/>
      <c r="K183" s="594"/>
      <c r="L183" s="594"/>
      <c r="M183" s="84"/>
      <c r="N183" s="84"/>
      <c r="O183" s="84"/>
      <c r="P183" s="84"/>
    </row>
    <row r="184" spans="1:16" s="13" customFormat="1" ht="15" customHeight="1" thickBot="1">
      <c r="A184" s="281"/>
      <c r="B184" s="281"/>
      <c r="C184" s="281"/>
      <c r="D184" s="281"/>
      <c r="E184" s="282"/>
      <c r="F184" s="282"/>
      <c r="G184" s="282"/>
      <c r="H184" s="282"/>
      <c r="I184" s="282"/>
      <c r="J184" s="282"/>
      <c r="K184" s="282"/>
      <c r="L184" s="282"/>
      <c r="M184" s="84"/>
      <c r="N184" s="84"/>
      <c r="O184" s="84"/>
      <c r="P184" s="84"/>
    </row>
    <row r="185" spans="1:16" ht="40" customHeight="1" thickBot="1">
      <c r="B185" s="900" t="s">
        <v>307</v>
      </c>
      <c r="C185" s="901"/>
      <c r="D185" s="902"/>
      <c r="E185" s="990" t="s">
        <v>198</v>
      </c>
      <c r="F185" s="928"/>
      <c r="G185" s="928"/>
      <c r="H185" s="928"/>
      <c r="I185" s="928"/>
      <c r="J185" s="928"/>
      <c r="K185" s="928"/>
      <c r="L185" s="905" t="s">
        <v>150</v>
      </c>
    </row>
    <row r="186" spans="1:16" ht="21" customHeight="1">
      <c r="B186" s="285"/>
      <c r="C186" s="286"/>
      <c r="D186" s="911" t="s">
        <v>151</v>
      </c>
      <c r="E186" s="913" t="s">
        <v>152</v>
      </c>
      <c r="F186" s="915" t="s">
        <v>153</v>
      </c>
      <c r="G186" s="915" t="s">
        <v>154</v>
      </c>
      <c r="H186" s="915" t="s">
        <v>155</v>
      </c>
      <c r="I186" s="915" t="s">
        <v>156</v>
      </c>
      <c r="J186" s="915" t="s">
        <v>157</v>
      </c>
      <c r="K186" s="917" t="s">
        <v>158</v>
      </c>
      <c r="L186" s="936"/>
    </row>
    <row r="187" spans="1:16" ht="21" customHeight="1" thickBot="1">
      <c r="B187" s="287"/>
      <c r="C187" s="288"/>
      <c r="D187" s="912"/>
      <c r="E187" s="914"/>
      <c r="F187" s="916"/>
      <c r="G187" s="916"/>
      <c r="H187" s="916"/>
      <c r="I187" s="916"/>
      <c r="J187" s="916"/>
      <c r="K187" s="918"/>
      <c r="L187" s="937"/>
    </row>
    <row r="188" spans="1:16" ht="40" customHeight="1">
      <c r="B188" s="343"/>
      <c r="C188" s="976" t="s">
        <v>300</v>
      </c>
      <c r="D188" s="977"/>
      <c r="E188" s="576">
        <v>509</v>
      </c>
      <c r="F188" s="577">
        <v>521</v>
      </c>
      <c r="G188" s="577">
        <v>1030</v>
      </c>
      <c r="H188" s="577">
        <v>554</v>
      </c>
      <c r="I188" s="577">
        <v>1584</v>
      </c>
      <c r="J188" s="579">
        <v>567</v>
      </c>
      <c r="K188" s="580">
        <v>1121</v>
      </c>
      <c r="L188" s="581">
        <v>2151</v>
      </c>
    </row>
    <row r="189" spans="1:16" ht="40" customHeight="1">
      <c r="B189" s="978" t="s">
        <v>301</v>
      </c>
      <c r="C189" s="979"/>
      <c r="D189" s="980"/>
      <c r="E189" s="582">
        <v>3791</v>
      </c>
      <c r="F189" s="291">
        <v>-258</v>
      </c>
      <c r="G189" s="291">
        <v>3533</v>
      </c>
      <c r="H189" s="291">
        <v>-9246</v>
      </c>
      <c r="I189" s="291">
        <v>-5713</v>
      </c>
      <c r="J189" s="369">
        <v>4118</v>
      </c>
      <c r="K189" s="370">
        <v>-5128</v>
      </c>
      <c r="L189" s="295">
        <v>-1595</v>
      </c>
    </row>
    <row r="190" spans="1:16" ht="40" customHeight="1">
      <c r="B190" s="981" t="s">
        <v>302</v>
      </c>
      <c r="C190" s="982"/>
      <c r="D190" s="983"/>
      <c r="E190" s="583">
        <v>-258</v>
      </c>
      <c r="F190" s="584">
        <v>-1241</v>
      </c>
      <c r="G190" s="584">
        <v>-1499</v>
      </c>
      <c r="H190" s="584">
        <v>-1666</v>
      </c>
      <c r="I190" s="584">
        <v>-3165</v>
      </c>
      <c r="J190" s="419">
        <v>1261</v>
      </c>
      <c r="K190" s="585">
        <v>-405</v>
      </c>
      <c r="L190" s="322">
        <v>-1904</v>
      </c>
    </row>
    <row r="191" spans="1:16" ht="40" customHeight="1">
      <c r="B191" s="984" t="s">
        <v>303</v>
      </c>
      <c r="C191" s="985"/>
      <c r="D191" s="986"/>
      <c r="E191" s="583">
        <v>3533</v>
      </c>
      <c r="F191" s="584">
        <v>-1499</v>
      </c>
      <c r="G191" s="584">
        <v>2034</v>
      </c>
      <c r="H191" s="584">
        <v>-10912</v>
      </c>
      <c r="I191" s="584">
        <v>-8878</v>
      </c>
      <c r="J191" s="419">
        <v>5379</v>
      </c>
      <c r="K191" s="585">
        <v>-5533</v>
      </c>
      <c r="L191" s="322">
        <v>-3499</v>
      </c>
    </row>
    <row r="192" spans="1:16" ht="40" customHeight="1">
      <c r="B192" s="981" t="s">
        <v>304</v>
      </c>
      <c r="C192" s="982"/>
      <c r="D192" s="983"/>
      <c r="E192" s="583">
        <v>-2743</v>
      </c>
      <c r="F192" s="584">
        <v>2229</v>
      </c>
      <c r="G192" s="584">
        <v>-514</v>
      </c>
      <c r="H192" s="584">
        <v>-722</v>
      </c>
      <c r="I192" s="584">
        <v>-1236</v>
      </c>
      <c r="J192" s="419">
        <v>899</v>
      </c>
      <c r="K192" s="585">
        <v>177</v>
      </c>
      <c r="L192" s="322">
        <v>-337</v>
      </c>
    </row>
    <row r="193" spans="1:16" ht="40" customHeight="1" thickBot="1">
      <c r="B193" s="987" t="s">
        <v>305</v>
      </c>
      <c r="C193" s="988"/>
      <c r="D193" s="989"/>
      <c r="E193" s="586">
        <v>30317</v>
      </c>
      <c r="F193" s="587">
        <v>30969</v>
      </c>
      <c r="G193" s="587">
        <v>30969</v>
      </c>
      <c r="H193" s="587">
        <v>19331</v>
      </c>
      <c r="I193" s="587">
        <v>19331</v>
      </c>
      <c r="J193" s="587">
        <v>25587</v>
      </c>
      <c r="K193" s="589">
        <v>25587</v>
      </c>
      <c r="L193" s="590">
        <v>25587</v>
      </c>
    </row>
    <row r="194" spans="1:16" s="13" customFormat="1" ht="11.25" customHeight="1">
      <c r="A194" s="281"/>
      <c r="B194" s="591"/>
      <c r="C194" s="592"/>
      <c r="D194" s="593"/>
      <c r="E194" s="594"/>
      <c r="F194" s="594"/>
      <c r="G194" s="594"/>
      <c r="H194" s="594"/>
      <c r="I194" s="594"/>
      <c r="J194" s="594"/>
      <c r="K194" s="594"/>
      <c r="L194" s="594"/>
      <c r="M194" s="84"/>
      <c r="N194" s="84"/>
      <c r="O194" s="84"/>
      <c r="P194" s="84"/>
    </row>
    <row r="195" spans="1:16" s="13" customFormat="1" ht="15" customHeight="1">
      <c r="A195" s="281"/>
      <c r="B195" s="595" t="s">
        <v>306</v>
      </c>
      <c r="C195" s="592"/>
      <c r="D195" s="593"/>
      <c r="E195" s="594"/>
      <c r="F195" s="594"/>
      <c r="G195" s="594"/>
      <c r="H195" s="594"/>
      <c r="I195" s="594"/>
      <c r="J195" s="594"/>
      <c r="K195" s="594"/>
      <c r="L195" s="594"/>
      <c r="M195" s="84"/>
      <c r="N195" s="84"/>
      <c r="O195" s="84"/>
      <c r="P195" s="84"/>
    </row>
    <row r="196" spans="1:16" s="13" customFormat="1" ht="15" customHeight="1">
      <c r="A196" s="281"/>
      <c r="B196" s="596" t="s">
        <v>28</v>
      </c>
      <c r="C196" s="592"/>
      <c r="D196" s="593"/>
      <c r="E196" s="594"/>
      <c r="F196" s="594"/>
      <c r="G196" s="594"/>
      <c r="H196" s="594"/>
      <c r="I196" s="594"/>
      <c r="J196" s="594"/>
      <c r="K196" s="594"/>
      <c r="L196" s="594"/>
      <c r="M196" s="84"/>
      <c r="N196" s="84"/>
      <c r="O196" s="84"/>
      <c r="P196" s="84"/>
    </row>
    <row r="197" spans="1:16" s="13" customFormat="1" ht="15" customHeight="1">
      <c r="A197" s="281"/>
      <c r="B197" s="591"/>
      <c r="C197" s="592"/>
      <c r="D197" s="593"/>
      <c r="E197" s="594"/>
      <c r="F197" s="594"/>
      <c r="G197" s="594"/>
      <c r="H197" s="594"/>
      <c r="I197" s="594"/>
      <c r="J197" s="594"/>
      <c r="K197" s="594"/>
      <c r="L197" s="594"/>
      <c r="M197" s="84"/>
      <c r="N197" s="84"/>
      <c r="O197" s="84"/>
      <c r="P197" s="84"/>
    </row>
    <row r="198" spans="1:16" s="13" customFormat="1" ht="15" customHeight="1" thickBot="1">
      <c r="A198" s="281"/>
      <c r="B198" s="281"/>
      <c r="C198" s="281"/>
      <c r="D198" s="281"/>
      <c r="E198" s="282"/>
      <c r="F198" s="282"/>
      <c r="G198" s="282"/>
      <c r="H198" s="282"/>
      <c r="I198" s="282"/>
      <c r="J198" s="282"/>
      <c r="K198" s="282"/>
      <c r="L198" s="282"/>
      <c r="M198" s="84"/>
      <c r="N198" s="84"/>
      <c r="O198" s="84"/>
      <c r="P198" s="84"/>
    </row>
    <row r="199" spans="1:16" ht="40" customHeight="1" thickBot="1">
      <c r="B199" s="900" t="s">
        <v>307</v>
      </c>
      <c r="C199" s="901"/>
      <c r="D199" s="902"/>
      <c r="E199" s="990" t="s">
        <v>201</v>
      </c>
      <c r="F199" s="928"/>
      <c r="G199" s="928"/>
      <c r="H199" s="928"/>
      <c r="I199" s="928"/>
      <c r="J199" s="928"/>
      <c r="K199" s="928"/>
      <c r="L199" s="905" t="s">
        <v>150</v>
      </c>
    </row>
    <row r="200" spans="1:16" ht="21" customHeight="1">
      <c r="B200" s="285"/>
      <c r="C200" s="286"/>
      <c r="D200" s="911" t="s">
        <v>151</v>
      </c>
      <c r="E200" s="913" t="s">
        <v>152</v>
      </c>
      <c r="F200" s="915" t="s">
        <v>153</v>
      </c>
      <c r="G200" s="915" t="s">
        <v>154</v>
      </c>
      <c r="H200" s="915" t="s">
        <v>155</v>
      </c>
      <c r="I200" s="915" t="s">
        <v>156</v>
      </c>
      <c r="J200" s="915" t="s">
        <v>157</v>
      </c>
      <c r="K200" s="917" t="s">
        <v>158</v>
      </c>
      <c r="L200" s="936"/>
    </row>
    <row r="201" spans="1:16" ht="21" customHeight="1" thickBot="1">
      <c r="B201" s="287"/>
      <c r="C201" s="288"/>
      <c r="D201" s="912"/>
      <c r="E201" s="914"/>
      <c r="F201" s="916"/>
      <c r="G201" s="916"/>
      <c r="H201" s="916"/>
      <c r="I201" s="916"/>
      <c r="J201" s="916"/>
      <c r="K201" s="918"/>
      <c r="L201" s="937"/>
    </row>
    <row r="202" spans="1:16" ht="40" customHeight="1">
      <c r="B202" s="343"/>
      <c r="C202" s="976" t="s">
        <v>300</v>
      </c>
      <c r="D202" s="977"/>
      <c r="E202" s="576">
        <v>536</v>
      </c>
      <c r="F202" s="578">
        <v>549</v>
      </c>
      <c r="G202" s="577">
        <v>1085</v>
      </c>
      <c r="H202" s="578">
        <v>556</v>
      </c>
      <c r="I202" s="577">
        <v>1641</v>
      </c>
      <c r="J202" s="599">
        <v>603</v>
      </c>
      <c r="K202" s="600">
        <v>1159</v>
      </c>
      <c r="L202" s="581">
        <v>2244</v>
      </c>
    </row>
    <row r="203" spans="1:16" ht="40" customHeight="1">
      <c r="B203" s="978" t="s">
        <v>301</v>
      </c>
      <c r="C203" s="979"/>
      <c r="D203" s="980"/>
      <c r="E203" s="582">
        <v>5330</v>
      </c>
      <c r="F203" s="292">
        <v>8770</v>
      </c>
      <c r="G203" s="291">
        <v>14100</v>
      </c>
      <c r="H203" s="292">
        <v>-4650</v>
      </c>
      <c r="I203" s="291">
        <v>9450</v>
      </c>
      <c r="J203" s="601">
        <v>6620</v>
      </c>
      <c r="K203" s="602">
        <v>1970</v>
      </c>
      <c r="L203" s="295">
        <v>16070</v>
      </c>
    </row>
    <row r="204" spans="1:16" ht="40" customHeight="1">
      <c r="B204" s="981" t="s">
        <v>302</v>
      </c>
      <c r="C204" s="982"/>
      <c r="D204" s="983"/>
      <c r="E204" s="583">
        <v>-352</v>
      </c>
      <c r="F204" s="320">
        <v>-595</v>
      </c>
      <c r="G204" s="584">
        <v>-947</v>
      </c>
      <c r="H204" s="320">
        <v>-339</v>
      </c>
      <c r="I204" s="584">
        <v>-1286</v>
      </c>
      <c r="J204" s="417">
        <v>-599</v>
      </c>
      <c r="K204" s="349">
        <v>-938</v>
      </c>
      <c r="L204" s="322">
        <v>-1885</v>
      </c>
    </row>
    <row r="205" spans="1:16" ht="40" customHeight="1">
      <c r="B205" s="984" t="s">
        <v>303</v>
      </c>
      <c r="C205" s="985"/>
      <c r="D205" s="986"/>
      <c r="E205" s="583">
        <v>4978</v>
      </c>
      <c r="F205" s="320">
        <v>8175</v>
      </c>
      <c r="G205" s="584">
        <v>13153</v>
      </c>
      <c r="H205" s="320">
        <v>-4989</v>
      </c>
      <c r="I205" s="584">
        <v>8164</v>
      </c>
      <c r="J205" s="417">
        <v>6021</v>
      </c>
      <c r="K205" s="349">
        <v>1032</v>
      </c>
      <c r="L205" s="322">
        <v>14185</v>
      </c>
    </row>
    <row r="206" spans="1:16" ht="40" customHeight="1">
      <c r="B206" s="981" t="s">
        <v>304</v>
      </c>
      <c r="C206" s="982"/>
      <c r="D206" s="983"/>
      <c r="E206" s="583">
        <v>-560</v>
      </c>
      <c r="F206" s="320">
        <v>-47</v>
      </c>
      <c r="G206" s="584">
        <v>-607</v>
      </c>
      <c r="H206" s="320">
        <v>-771</v>
      </c>
      <c r="I206" s="584">
        <v>-1378</v>
      </c>
      <c r="J206" s="417">
        <v>-4</v>
      </c>
      <c r="K206" s="349">
        <v>-775</v>
      </c>
      <c r="L206" s="322">
        <v>-1382</v>
      </c>
    </row>
    <row r="207" spans="1:16" ht="40" customHeight="1" thickBot="1">
      <c r="B207" s="987" t="s">
        <v>305</v>
      </c>
      <c r="C207" s="988"/>
      <c r="D207" s="989"/>
      <c r="E207" s="588">
        <v>21071</v>
      </c>
      <c r="F207" s="587">
        <v>29253</v>
      </c>
      <c r="G207" s="587">
        <v>29253</v>
      </c>
      <c r="H207" s="587">
        <v>23463</v>
      </c>
      <c r="I207" s="587">
        <v>23463</v>
      </c>
      <c r="J207" s="588">
        <v>29514</v>
      </c>
      <c r="K207" s="603">
        <v>29514</v>
      </c>
      <c r="L207" s="590">
        <v>29514</v>
      </c>
    </row>
    <row r="208" spans="1:16" s="13" customFormat="1" ht="11.25" customHeight="1">
      <c r="A208" s="281"/>
      <c r="B208" s="591"/>
      <c r="C208" s="592"/>
      <c r="D208" s="593"/>
      <c r="E208" s="594"/>
      <c r="F208" s="594"/>
      <c r="G208" s="594"/>
      <c r="H208" s="594"/>
      <c r="I208" s="594"/>
      <c r="J208" s="594"/>
      <c r="K208" s="594"/>
      <c r="L208" s="594"/>
      <c r="M208" s="84"/>
      <c r="N208" s="84"/>
      <c r="O208" s="84"/>
      <c r="P208" s="84"/>
    </row>
    <row r="209" spans="1:16" s="13" customFormat="1" ht="15" customHeight="1">
      <c r="A209" s="281"/>
      <c r="B209" s="595" t="s">
        <v>306</v>
      </c>
      <c r="C209" s="592"/>
      <c r="D209" s="593"/>
      <c r="E209" s="594"/>
      <c r="F209" s="594"/>
      <c r="G209" s="594"/>
      <c r="H209" s="594"/>
      <c r="I209" s="594"/>
      <c r="J209" s="594"/>
      <c r="K209" s="594"/>
      <c r="L209" s="594"/>
      <c r="M209" s="84"/>
      <c r="N209" s="84"/>
      <c r="O209" s="84"/>
      <c r="P209" s="84"/>
    </row>
    <row r="210" spans="1:16" s="13" customFormat="1" ht="15" customHeight="1">
      <c r="A210" s="281"/>
      <c r="B210" s="596" t="s">
        <v>28</v>
      </c>
      <c r="C210" s="592"/>
      <c r="D210" s="593"/>
      <c r="E210" s="594"/>
      <c r="F210" s="594"/>
      <c r="G210" s="594"/>
      <c r="H210" s="594"/>
      <c r="I210" s="594"/>
      <c r="J210" s="594"/>
      <c r="K210" s="594"/>
      <c r="L210" s="594"/>
      <c r="M210" s="84"/>
      <c r="N210" s="84"/>
      <c r="O210" s="84"/>
      <c r="P210" s="84"/>
    </row>
    <row r="211" spans="1:16" s="13" customFormat="1" ht="15" customHeight="1">
      <c r="A211" s="281"/>
      <c r="B211" s="591"/>
      <c r="C211" s="592"/>
      <c r="D211" s="593"/>
      <c r="E211" s="594"/>
      <c r="F211" s="594"/>
      <c r="G211" s="594"/>
      <c r="H211" s="594"/>
      <c r="I211" s="594"/>
      <c r="J211" s="594"/>
      <c r="K211" s="594"/>
      <c r="L211" s="594"/>
      <c r="M211" s="84"/>
      <c r="N211" s="84"/>
      <c r="O211" s="84"/>
      <c r="P211" s="84"/>
    </row>
    <row r="212" spans="1:16" s="13" customFormat="1" ht="15" customHeight="1" thickBot="1">
      <c r="A212" s="281"/>
      <c r="B212" s="281"/>
      <c r="C212" s="281"/>
      <c r="D212" s="281"/>
      <c r="E212" s="282"/>
      <c r="F212" s="282"/>
      <c r="G212" s="282"/>
      <c r="H212" s="282"/>
      <c r="I212" s="282"/>
      <c r="J212" s="282"/>
      <c r="K212" s="282"/>
      <c r="L212" s="282"/>
      <c r="M212" s="84"/>
      <c r="N212" s="84"/>
      <c r="O212" s="84"/>
      <c r="P212" s="84"/>
    </row>
    <row r="213" spans="1:16" ht="40" customHeight="1" thickBot="1">
      <c r="B213" s="900" t="s">
        <v>307</v>
      </c>
      <c r="C213" s="901"/>
      <c r="D213" s="902"/>
      <c r="E213" s="990" t="s">
        <v>200</v>
      </c>
      <c r="F213" s="928"/>
      <c r="G213" s="928"/>
      <c r="H213" s="928"/>
      <c r="I213" s="928"/>
      <c r="J213" s="928"/>
      <c r="K213" s="928"/>
      <c r="L213" s="905" t="s">
        <v>150</v>
      </c>
    </row>
    <row r="214" spans="1:16" ht="21" customHeight="1">
      <c r="B214" s="285"/>
      <c r="C214" s="286"/>
      <c r="D214" s="911" t="s">
        <v>151</v>
      </c>
      <c r="E214" s="913" t="s">
        <v>152</v>
      </c>
      <c r="F214" s="915" t="s">
        <v>153</v>
      </c>
      <c r="G214" s="915" t="s">
        <v>154</v>
      </c>
      <c r="H214" s="915" t="s">
        <v>155</v>
      </c>
      <c r="I214" s="915" t="s">
        <v>156</v>
      </c>
      <c r="J214" s="915" t="s">
        <v>157</v>
      </c>
      <c r="K214" s="917" t="s">
        <v>158</v>
      </c>
      <c r="L214" s="936"/>
    </row>
    <row r="215" spans="1:16" ht="21" customHeight="1" thickBot="1">
      <c r="B215" s="287"/>
      <c r="C215" s="288"/>
      <c r="D215" s="912"/>
      <c r="E215" s="914"/>
      <c r="F215" s="916"/>
      <c r="G215" s="916"/>
      <c r="H215" s="916"/>
      <c r="I215" s="916"/>
      <c r="J215" s="916"/>
      <c r="K215" s="918"/>
      <c r="L215" s="937"/>
    </row>
    <row r="216" spans="1:16" ht="40" customHeight="1">
      <c r="B216" s="343"/>
      <c r="C216" s="976" t="s">
        <v>300</v>
      </c>
      <c r="D216" s="977"/>
      <c r="E216" s="576">
        <v>513</v>
      </c>
      <c r="F216" s="578">
        <v>600</v>
      </c>
      <c r="G216" s="578">
        <v>1113</v>
      </c>
      <c r="H216" s="578">
        <v>572</v>
      </c>
      <c r="I216" s="578">
        <v>1685</v>
      </c>
      <c r="J216" s="599">
        <v>585</v>
      </c>
      <c r="K216" s="580">
        <v>1157</v>
      </c>
      <c r="L216" s="581">
        <v>2270</v>
      </c>
    </row>
    <row r="217" spans="1:16" ht="40" customHeight="1">
      <c r="B217" s="978" t="s">
        <v>301</v>
      </c>
      <c r="C217" s="979"/>
      <c r="D217" s="980"/>
      <c r="E217" s="582">
        <v>-1056</v>
      </c>
      <c r="F217" s="292">
        <v>9305</v>
      </c>
      <c r="G217" s="292">
        <v>8249</v>
      </c>
      <c r="H217" s="292">
        <v>-6941</v>
      </c>
      <c r="I217" s="292">
        <v>1308</v>
      </c>
      <c r="J217" s="601">
        <v>5645</v>
      </c>
      <c r="K217" s="370">
        <v>-1296</v>
      </c>
      <c r="L217" s="295">
        <v>6953</v>
      </c>
    </row>
    <row r="218" spans="1:16" ht="40" customHeight="1">
      <c r="B218" s="981" t="s">
        <v>302</v>
      </c>
      <c r="C218" s="982"/>
      <c r="D218" s="983"/>
      <c r="E218" s="583">
        <v>-202</v>
      </c>
      <c r="F218" s="320">
        <v>-869</v>
      </c>
      <c r="G218" s="320">
        <v>-1071</v>
      </c>
      <c r="H218" s="320">
        <v>-584</v>
      </c>
      <c r="I218" s="320">
        <v>-1655</v>
      </c>
      <c r="J218" s="417">
        <v>-538</v>
      </c>
      <c r="K218" s="585">
        <v>-1122</v>
      </c>
      <c r="L218" s="322">
        <v>-2193</v>
      </c>
    </row>
    <row r="219" spans="1:16" ht="40" customHeight="1">
      <c r="B219" s="984" t="s">
        <v>303</v>
      </c>
      <c r="C219" s="985"/>
      <c r="D219" s="986"/>
      <c r="E219" s="604">
        <v>-1258</v>
      </c>
      <c r="F219" s="605">
        <v>8436</v>
      </c>
      <c r="G219" s="605">
        <v>7178</v>
      </c>
      <c r="H219" s="605">
        <v>-7525</v>
      </c>
      <c r="I219" s="605">
        <v>-347</v>
      </c>
      <c r="J219" s="606">
        <v>5107</v>
      </c>
      <c r="K219" s="607">
        <v>-2418</v>
      </c>
      <c r="L219" s="608">
        <v>4760</v>
      </c>
    </row>
    <row r="220" spans="1:16" ht="40" customHeight="1" thickBot="1">
      <c r="B220" s="981" t="s">
        <v>304</v>
      </c>
      <c r="C220" s="982"/>
      <c r="D220" s="983"/>
      <c r="E220" s="609">
        <v>-961</v>
      </c>
      <c r="F220" s="610">
        <v>-207</v>
      </c>
      <c r="G220" s="610">
        <v>-1168</v>
      </c>
      <c r="H220" s="610">
        <v>-902</v>
      </c>
      <c r="I220" s="610">
        <v>-2070</v>
      </c>
      <c r="J220" s="611">
        <v>-26</v>
      </c>
      <c r="K220" s="612">
        <v>-928</v>
      </c>
      <c r="L220" s="613">
        <v>-2096</v>
      </c>
    </row>
    <row r="221" spans="1:16" ht="39.75" customHeight="1" thickTop="1" thickBot="1">
      <c r="B221" s="987" t="s">
        <v>305</v>
      </c>
      <c r="C221" s="988"/>
      <c r="D221" s="989"/>
      <c r="E221" s="586">
        <v>11946</v>
      </c>
      <c r="F221" s="588">
        <v>20259</v>
      </c>
      <c r="G221" s="588">
        <v>20259</v>
      </c>
      <c r="H221" s="588">
        <v>11704</v>
      </c>
      <c r="I221" s="588">
        <v>11704</v>
      </c>
      <c r="J221" s="614">
        <v>16590</v>
      </c>
      <c r="K221" s="615">
        <v>16590</v>
      </c>
      <c r="L221" s="590">
        <v>16590</v>
      </c>
    </row>
    <row r="222" spans="1:16" s="13" customFormat="1" ht="11.25" customHeight="1">
      <c r="A222" s="281"/>
      <c r="B222" s="591"/>
      <c r="C222" s="592"/>
      <c r="D222" s="593"/>
      <c r="E222" s="594"/>
      <c r="F222" s="594"/>
      <c r="G222" s="594"/>
      <c r="H222" s="594"/>
      <c r="I222" s="594"/>
      <c r="J222" s="594"/>
      <c r="K222" s="594"/>
      <c r="L222" s="594"/>
      <c r="M222" s="84"/>
      <c r="N222" s="84"/>
      <c r="O222" s="84"/>
      <c r="P222" s="84"/>
    </row>
    <row r="223" spans="1:16" s="13" customFormat="1" ht="15" customHeight="1">
      <c r="A223" s="281"/>
      <c r="B223" s="595" t="s">
        <v>306</v>
      </c>
      <c r="C223" s="592"/>
      <c r="D223" s="593"/>
      <c r="E223" s="594"/>
      <c r="F223" s="594"/>
      <c r="G223" s="594"/>
      <c r="H223" s="594"/>
      <c r="I223" s="594"/>
      <c r="J223" s="594"/>
      <c r="K223" s="594"/>
      <c r="L223" s="594"/>
      <c r="M223" s="84"/>
      <c r="N223" s="84"/>
      <c r="O223" s="84"/>
      <c r="P223" s="84"/>
    </row>
    <row r="224" spans="1:16" s="13" customFormat="1" ht="15" customHeight="1">
      <c r="A224" s="281"/>
      <c r="B224" s="596" t="s">
        <v>28</v>
      </c>
      <c r="C224" s="592"/>
      <c r="D224" s="593"/>
      <c r="E224" s="594"/>
      <c r="F224" s="594"/>
      <c r="G224" s="594"/>
      <c r="H224" s="594"/>
      <c r="I224" s="594"/>
      <c r="J224" s="594"/>
      <c r="K224" s="594"/>
      <c r="L224" s="594"/>
      <c r="M224" s="84"/>
      <c r="N224" s="84"/>
      <c r="O224" s="84"/>
      <c r="P224" s="84"/>
    </row>
    <row r="225" spans="1:16" s="13" customFormat="1" ht="15" customHeight="1">
      <c r="A225" s="281"/>
      <c r="B225" s="591"/>
      <c r="C225" s="592"/>
      <c r="D225" s="593"/>
      <c r="E225" s="594"/>
      <c r="F225" s="594"/>
      <c r="G225" s="594"/>
      <c r="H225" s="594"/>
      <c r="I225" s="594"/>
      <c r="J225" s="594"/>
      <c r="K225" s="594"/>
      <c r="L225" s="594"/>
      <c r="M225" s="84"/>
      <c r="N225" s="84"/>
      <c r="O225" s="84"/>
      <c r="P225" s="84"/>
    </row>
    <row r="226" spans="1:16" s="13" customFormat="1" ht="15" customHeight="1">
      <c r="A226" s="281"/>
      <c r="B226" s="281"/>
      <c r="C226" s="281"/>
      <c r="D226" s="281"/>
      <c r="E226" s="282"/>
      <c r="F226" s="282"/>
      <c r="G226" s="282"/>
      <c r="H226" s="282"/>
      <c r="I226" s="282"/>
      <c r="J226" s="282"/>
      <c r="K226" s="282"/>
      <c r="L226" s="282"/>
      <c r="M226" s="84"/>
      <c r="N226" s="84"/>
      <c r="O226" s="84"/>
      <c r="P226" s="84"/>
    </row>
  </sheetData>
  <mergeCells count="274">
    <mergeCell ref="C35:D35"/>
    <mergeCell ref="B36:D36"/>
    <mergeCell ref="B37:D37"/>
    <mergeCell ref="B38:D38"/>
    <mergeCell ref="B39:D39"/>
    <mergeCell ref="B40:D40"/>
    <mergeCell ref="B32:D32"/>
    <mergeCell ref="E32:K32"/>
    <mergeCell ref="L32:L34"/>
    <mergeCell ref="D33:D34"/>
    <mergeCell ref="E33:E34"/>
    <mergeCell ref="F33:F34"/>
    <mergeCell ref="G33:G34"/>
    <mergeCell ref="H33:H34"/>
    <mergeCell ref="I33:I34"/>
    <mergeCell ref="J33:J34"/>
    <mergeCell ref="K33:K34"/>
    <mergeCell ref="C49:D49"/>
    <mergeCell ref="B50:D50"/>
    <mergeCell ref="B51:D51"/>
    <mergeCell ref="B52:D52"/>
    <mergeCell ref="B53:D53"/>
    <mergeCell ref="B54:D54"/>
    <mergeCell ref="B46:D46"/>
    <mergeCell ref="E46:K46"/>
    <mergeCell ref="L46:L48"/>
    <mergeCell ref="D47:D48"/>
    <mergeCell ref="E47:E48"/>
    <mergeCell ref="F47:F48"/>
    <mergeCell ref="G47:G48"/>
    <mergeCell ref="H47:H48"/>
    <mergeCell ref="I47:I48"/>
    <mergeCell ref="J47:J48"/>
    <mergeCell ref="K47:K48"/>
    <mergeCell ref="C77:D77"/>
    <mergeCell ref="B78:D78"/>
    <mergeCell ref="B79:D79"/>
    <mergeCell ref="B80:D80"/>
    <mergeCell ref="B81:D81"/>
    <mergeCell ref="B82:D82"/>
    <mergeCell ref="B74:D74"/>
    <mergeCell ref="E74:K74"/>
    <mergeCell ref="L74:L76"/>
    <mergeCell ref="D75:D76"/>
    <mergeCell ref="E75:E76"/>
    <mergeCell ref="F75:F76"/>
    <mergeCell ref="G75:G76"/>
    <mergeCell ref="H75:H76"/>
    <mergeCell ref="I75:I76"/>
    <mergeCell ref="J75:J76"/>
    <mergeCell ref="K75:K76"/>
    <mergeCell ref="B106:D106"/>
    <mergeCell ref="B107:D107"/>
    <mergeCell ref="B108:D108"/>
    <mergeCell ref="B109:D109"/>
    <mergeCell ref="B101:D101"/>
    <mergeCell ref="E101:K101"/>
    <mergeCell ref="L101:L103"/>
    <mergeCell ref="D102:D103"/>
    <mergeCell ref="E102:E103"/>
    <mergeCell ref="F102:F103"/>
    <mergeCell ref="G102:G103"/>
    <mergeCell ref="H102:H103"/>
    <mergeCell ref="I102:I103"/>
    <mergeCell ref="J102:J103"/>
    <mergeCell ref="K102:K103"/>
    <mergeCell ref="B221:D221"/>
    <mergeCell ref="B149:D149"/>
    <mergeCell ref="L129:L131"/>
    <mergeCell ref="D130:D131"/>
    <mergeCell ref="E130:E131"/>
    <mergeCell ref="F130:F131"/>
    <mergeCell ref="G130:G131"/>
    <mergeCell ref="H130:H131"/>
    <mergeCell ref="I130:I131"/>
    <mergeCell ref="J130:J131"/>
    <mergeCell ref="C188:D188"/>
    <mergeCell ref="B189:D189"/>
    <mergeCell ref="B190:D190"/>
    <mergeCell ref="B165:D165"/>
    <mergeCell ref="C160:D160"/>
    <mergeCell ref="B161:D161"/>
    <mergeCell ref="B162:D162"/>
    <mergeCell ref="B164:D164"/>
    <mergeCell ref="B193:D193"/>
    <mergeCell ref="F172:F173"/>
    <mergeCell ref="G172:G173"/>
    <mergeCell ref="H172:H173"/>
    <mergeCell ref="B207:D207"/>
    <mergeCell ref="K200:K201"/>
    <mergeCell ref="B1:D1"/>
    <mergeCell ref="B2:D2"/>
    <mergeCell ref="B176:D176"/>
    <mergeCell ref="B178:D178"/>
    <mergeCell ref="B192:D192"/>
    <mergeCell ref="B179:D179"/>
    <mergeCell ref="B115:D115"/>
    <mergeCell ref="E115:K115"/>
    <mergeCell ref="B122:D122"/>
    <mergeCell ref="B177:D177"/>
    <mergeCell ref="B163:D163"/>
    <mergeCell ref="B137:D137"/>
    <mergeCell ref="K130:K131"/>
    <mergeCell ref="C132:D132"/>
    <mergeCell ref="B133:D133"/>
    <mergeCell ref="B134:D134"/>
    <mergeCell ref="B135:D135"/>
    <mergeCell ref="B136:D136"/>
    <mergeCell ref="B129:D129"/>
    <mergeCell ref="E129:K129"/>
    <mergeCell ref="C104:D104"/>
    <mergeCell ref="B105:D105"/>
    <mergeCell ref="C90:D90"/>
    <mergeCell ref="B91:D91"/>
    <mergeCell ref="L157:L159"/>
    <mergeCell ref="D158:D159"/>
    <mergeCell ref="E158:E159"/>
    <mergeCell ref="F158:F159"/>
    <mergeCell ref="G158:G159"/>
    <mergeCell ref="J172:J173"/>
    <mergeCell ref="K172:K173"/>
    <mergeCell ref="C174:D174"/>
    <mergeCell ref="B175:D175"/>
    <mergeCell ref="H158:H159"/>
    <mergeCell ref="I158:I159"/>
    <mergeCell ref="J158:J159"/>
    <mergeCell ref="K158:K159"/>
    <mergeCell ref="B157:D157"/>
    <mergeCell ref="E157:K157"/>
    <mergeCell ref="L171:L173"/>
    <mergeCell ref="D172:D173"/>
    <mergeCell ref="E172:E173"/>
    <mergeCell ref="I172:I173"/>
    <mergeCell ref="B171:D171"/>
    <mergeCell ref="E171:K171"/>
    <mergeCell ref="L185:L187"/>
    <mergeCell ref="D186:D187"/>
    <mergeCell ref="E186:E187"/>
    <mergeCell ref="F186:F187"/>
    <mergeCell ref="G186:G187"/>
    <mergeCell ref="H186:H187"/>
    <mergeCell ref="I186:I187"/>
    <mergeCell ref="J186:J187"/>
    <mergeCell ref="K186:K187"/>
    <mergeCell ref="B185:D185"/>
    <mergeCell ref="E185:K185"/>
    <mergeCell ref="L199:L201"/>
    <mergeCell ref="D200:D201"/>
    <mergeCell ref="E200:E201"/>
    <mergeCell ref="F200:F201"/>
    <mergeCell ref="G200:G201"/>
    <mergeCell ref="H200:H201"/>
    <mergeCell ref="I200:I201"/>
    <mergeCell ref="J200:J201"/>
    <mergeCell ref="E213:K213"/>
    <mergeCell ref="L213:L215"/>
    <mergeCell ref="D214:D215"/>
    <mergeCell ref="E214:E215"/>
    <mergeCell ref="F214:F215"/>
    <mergeCell ref="G214:G215"/>
    <mergeCell ref="H214:H215"/>
    <mergeCell ref="I214:I215"/>
    <mergeCell ref="J214:J215"/>
    <mergeCell ref="K214:K215"/>
    <mergeCell ref="B205:D205"/>
    <mergeCell ref="C202:D202"/>
    <mergeCell ref="B203:D203"/>
    <mergeCell ref="B204:D204"/>
    <mergeCell ref="B206:D206"/>
    <mergeCell ref="B199:D199"/>
    <mergeCell ref="B219:D219"/>
    <mergeCell ref="B213:D213"/>
    <mergeCell ref="C216:D216"/>
    <mergeCell ref="B217:D217"/>
    <mergeCell ref="B218:D218"/>
    <mergeCell ref="B220:D220"/>
    <mergeCell ref="K144:K145"/>
    <mergeCell ref="C146:D146"/>
    <mergeCell ref="B147:D147"/>
    <mergeCell ref="B148:D148"/>
    <mergeCell ref="B150:D150"/>
    <mergeCell ref="B151:D151"/>
    <mergeCell ref="B191:D191"/>
    <mergeCell ref="E199:K199"/>
    <mergeCell ref="L115:L117"/>
    <mergeCell ref="D116:D117"/>
    <mergeCell ref="E116:E117"/>
    <mergeCell ref="F116:F117"/>
    <mergeCell ref="G116:G117"/>
    <mergeCell ref="H116:H117"/>
    <mergeCell ref="I116:I117"/>
    <mergeCell ref="J116:J117"/>
    <mergeCell ref="L143:L145"/>
    <mergeCell ref="D144:D145"/>
    <mergeCell ref="E144:E145"/>
    <mergeCell ref="F144:F145"/>
    <mergeCell ref="G144:G145"/>
    <mergeCell ref="H144:H145"/>
    <mergeCell ref="I144:I145"/>
    <mergeCell ref="J144:J145"/>
    <mergeCell ref="B143:D143"/>
    <mergeCell ref="E143:K143"/>
    <mergeCell ref="B123:D123"/>
    <mergeCell ref="K116:K117"/>
    <mergeCell ref="C118:D118"/>
    <mergeCell ref="B119:D119"/>
    <mergeCell ref="B120:D120"/>
    <mergeCell ref="B121:D121"/>
    <mergeCell ref="B92:D92"/>
    <mergeCell ref="B93:D93"/>
    <mergeCell ref="B94:D94"/>
    <mergeCell ref="B95:D95"/>
    <mergeCell ref="B87:D87"/>
    <mergeCell ref="E87:K87"/>
    <mergeCell ref="L87:L89"/>
    <mergeCell ref="D88:D89"/>
    <mergeCell ref="E88:E89"/>
    <mergeCell ref="F88:F89"/>
    <mergeCell ref="G88:G89"/>
    <mergeCell ref="H88:H89"/>
    <mergeCell ref="I88:I89"/>
    <mergeCell ref="J88:J89"/>
    <mergeCell ref="K88:K89"/>
    <mergeCell ref="C63:D63"/>
    <mergeCell ref="B64:D64"/>
    <mergeCell ref="B65:D65"/>
    <mergeCell ref="B66:D66"/>
    <mergeCell ref="B67:D67"/>
    <mergeCell ref="B68:D68"/>
    <mergeCell ref="B60:D60"/>
    <mergeCell ref="E60:K60"/>
    <mergeCell ref="L60:L62"/>
    <mergeCell ref="D61:D62"/>
    <mergeCell ref="E61:E62"/>
    <mergeCell ref="F61:F62"/>
    <mergeCell ref="G61:G62"/>
    <mergeCell ref="H61:H62"/>
    <mergeCell ref="I61:I62"/>
    <mergeCell ref="J61:J62"/>
    <mergeCell ref="K61:K62"/>
    <mergeCell ref="C21:D21"/>
    <mergeCell ref="B22:D22"/>
    <mergeCell ref="B23:D23"/>
    <mergeCell ref="B24:D24"/>
    <mergeCell ref="B25:D25"/>
    <mergeCell ref="B26:D26"/>
    <mergeCell ref="B18:D18"/>
    <mergeCell ref="E18:K18"/>
    <mergeCell ref="L18:L20"/>
    <mergeCell ref="D19:D20"/>
    <mergeCell ref="E19:E20"/>
    <mergeCell ref="F19:F20"/>
    <mergeCell ref="G19:G20"/>
    <mergeCell ref="H19:H20"/>
    <mergeCell ref="I19:I20"/>
    <mergeCell ref="J19:J20"/>
    <mergeCell ref="K19:K20"/>
    <mergeCell ref="C7:D7"/>
    <mergeCell ref="B8:D8"/>
    <mergeCell ref="B9:D9"/>
    <mergeCell ref="B10:D10"/>
    <mergeCell ref="B11:D11"/>
    <mergeCell ref="B12:D12"/>
    <mergeCell ref="B4:D4"/>
    <mergeCell ref="E4:K4"/>
    <mergeCell ref="L4:L6"/>
    <mergeCell ref="D5:D6"/>
    <mergeCell ref="E5:E6"/>
    <mergeCell ref="F5:F6"/>
    <mergeCell ref="G5:G6"/>
    <mergeCell ref="H5:H6"/>
    <mergeCell ref="I5:I6"/>
    <mergeCell ref="J5:J6"/>
    <mergeCell ref="K5:K6"/>
  </mergeCells>
  <phoneticPr fontId="2"/>
  <hyperlinks>
    <hyperlink ref="B2:D2" location="'目次(Table of Contents)'!A1" display="Back to the Table of Contents" xr:uid="{00000000-0004-0000-0300-000000000000}"/>
    <hyperlink ref="B1:D1" location="'目次(Table of Contents)'!A1" display="← 目次に戻る" xr:uid="{00000000-0004-0000-0300-000001000000}"/>
  </hyperlinks>
  <pageMargins left="0.15748031496062992" right="0.19685039370078741" top="0.39370078740157483" bottom="0.23622047244094491" header="0.27559055118110237" footer="0.15748031496062992"/>
  <pageSetup paperSize="9" scale="64" orientation="landscape" r:id="rId1"/>
  <headerFooter alignWithMargins="0"/>
  <rowBreaks count="5" manualBreakCount="5">
    <brk id="86" max="11" man="1"/>
    <brk id="112" max="11" man="1"/>
    <brk id="140" max="11" man="1"/>
    <brk id="168" max="11" man="1"/>
    <brk id="196"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2CA1F-490F-4B0C-A154-1ED1F9107E56}">
  <sheetPr>
    <pageSetUpPr fitToPage="1"/>
  </sheetPr>
  <dimension ref="A1:AJ81"/>
  <sheetViews>
    <sheetView showGridLines="0" view="pageBreakPreview" zoomScale="70" zoomScaleNormal="70" zoomScaleSheetLayoutView="70" workbookViewId="0">
      <pane xSplit="4" topLeftCell="E1" activePane="topRight" state="frozen"/>
      <selection pane="topRight" activeCell="B1" sqref="B1:D1"/>
    </sheetView>
  </sheetViews>
  <sheetFormatPr defaultColWidth="9" defaultRowHeight="13.5"/>
  <cols>
    <col min="1" max="1" width="4.08984375" style="281" customWidth="1"/>
    <col min="2" max="2" width="3.36328125" style="281" customWidth="1"/>
    <col min="3" max="3" width="32" style="281" customWidth="1"/>
    <col min="4" max="4" width="11.08984375" style="281" customWidth="1"/>
    <col min="5" max="20" width="13.6328125" style="282" customWidth="1"/>
    <col min="21" max="16384" width="9" style="13"/>
  </cols>
  <sheetData>
    <row r="1" spans="1:20" s="4" customFormat="1" ht="20.149999999999999" customHeight="1">
      <c r="A1" s="616"/>
      <c r="B1" s="942" t="s">
        <v>147</v>
      </c>
      <c r="C1" s="942"/>
      <c r="D1" s="942"/>
      <c r="E1" s="367"/>
      <c r="F1" s="367"/>
      <c r="G1" s="367"/>
      <c r="H1" s="367"/>
      <c r="I1" s="367"/>
      <c r="J1" s="367"/>
      <c r="K1" s="367"/>
      <c r="L1" s="367"/>
      <c r="M1" s="367"/>
      <c r="N1" s="367"/>
      <c r="O1" s="367"/>
      <c r="P1" s="367"/>
      <c r="Q1" s="367"/>
      <c r="R1" s="367"/>
      <c r="S1" s="367"/>
      <c r="T1" s="283"/>
    </row>
    <row r="2" spans="1:20" s="4" customFormat="1" ht="20.149999999999999" customHeight="1">
      <c r="A2" s="616"/>
      <c r="B2" s="943" t="s">
        <v>13</v>
      </c>
      <c r="C2" s="943"/>
      <c r="D2" s="943"/>
      <c r="E2" s="367"/>
      <c r="F2" s="367"/>
      <c r="G2" s="367"/>
      <c r="H2" s="367"/>
      <c r="I2" s="367"/>
      <c r="J2" s="367"/>
      <c r="K2" s="367"/>
      <c r="L2" s="367"/>
      <c r="M2" s="367"/>
      <c r="N2" s="367"/>
      <c r="O2" s="367"/>
      <c r="P2" s="367"/>
      <c r="Q2" s="367"/>
      <c r="R2" s="367"/>
      <c r="S2" s="367"/>
      <c r="T2" s="283"/>
    </row>
    <row r="3" spans="1:20" s="4" customFormat="1" ht="18" customHeight="1">
      <c r="A3" s="616"/>
      <c r="B3" s="616"/>
      <c r="C3" s="616"/>
      <c r="D3" s="616"/>
      <c r="E3" s="367"/>
      <c r="F3" s="367"/>
      <c r="G3" s="367"/>
      <c r="H3" s="367"/>
      <c r="I3" s="367"/>
      <c r="J3" s="367"/>
      <c r="K3" s="367"/>
      <c r="L3" s="367"/>
      <c r="M3" s="367"/>
      <c r="N3" s="367"/>
      <c r="O3" s="367"/>
      <c r="P3" s="367"/>
      <c r="Q3" s="367"/>
      <c r="R3" s="367"/>
      <c r="S3" s="367"/>
      <c r="T3" s="367"/>
    </row>
    <row r="4" spans="1:20" s="39" customFormat="1" ht="30.75" customHeight="1">
      <c r="A4" s="617"/>
      <c r="B4" s="1035" t="s">
        <v>308</v>
      </c>
      <c r="C4" s="1035"/>
      <c r="D4" s="1035"/>
      <c r="E4" s="1035"/>
      <c r="F4" s="1035"/>
      <c r="G4" s="1035"/>
      <c r="H4" s="1035"/>
      <c r="I4" s="1035"/>
      <c r="J4" s="1035"/>
      <c r="K4" s="1036"/>
      <c r="L4" s="1036"/>
      <c r="M4" s="618"/>
      <c r="N4" s="618"/>
      <c r="O4" s="618"/>
      <c r="P4" s="618"/>
      <c r="Q4" s="618"/>
      <c r="R4" s="618"/>
      <c r="S4" s="618"/>
      <c r="T4" s="618"/>
    </row>
    <row r="5" spans="1:20" s="39" customFormat="1" ht="12" customHeight="1">
      <c r="A5" s="617"/>
      <c r="B5" s="619"/>
      <c r="C5" s="620"/>
      <c r="D5" s="620"/>
      <c r="E5" s="621"/>
      <c r="F5" s="621"/>
      <c r="G5" s="621"/>
      <c r="H5" s="621"/>
      <c r="I5" s="618"/>
      <c r="J5" s="618"/>
      <c r="K5" s="618"/>
      <c r="L5" s="618"/>
      <c r="M5" s="618"/>
      <c r="N5" s="618"/>
      <c r="O5" s="618"/>
      <c r="P5" s="618"/>
      <c r="Q5" s="618"/>
      <c r="R5" s="618"/>
      <c r="S5" s="618"/>
      <c r="T5" s="618"/>
    </row>
    <row r="6" spans="1:20" s="3" customFormat="1" ht="12" customHeight="1" thickBot="1">
      <c r="A6" s="597"/>
      <c r="B6" s="597"/>
      <c r="C6" s="597"/>
      <c r="D6" s="597"/>
      <c r="E6" s="598"/>
      <c r="F6" s="283"/>
      <c r="G6" s="283"/>
      <c r="H6" s="283"/>
      <c r="I6" s="367"/>
      <c r="J6" s="283"/>
      <c r="K6" s="283"/>
      <c r="L6" s="283"/>
      <c r="M6" s="283"/>
      <c r="N6" s="283"/>
      <c r="O6" s="283"/>
      <c r="P6" s="283"/>
      <c r="Q6" s="283"/>
      <c r="R6" s="283"/>
      <c r="S6" s="283"/>
      <c r="T6" s="283"/>
    </row>
    <row r="7" spans="1:20" ht="39.75" customHeight="1" thickBot="1">
      <c r="B7" s="1027" t="s">
        <v>309</v>
      </c>
      <c r="C7" s="1028"/>
      <c r="D7" s="622"/>
      <c r="E7" s="1029" t="s">
        <v>397</v>
      </c>
      <c r="F7" s="1030"/>
      <c r="G7" s="1030"/>
      <c r="H7" s="1030"/>
      <c r="I7" s="1030"/>
      <c r="J7" s="1030"/>
      <c r="K7" s="1030"/>
      <c r="L7" s="1024" t="s">
        <v>150</v>
      </c>
      <c r="M7" s="1029" t="s">
        <v>310</v>
      </c>
      <c r="N7" s="1030"/>
      <c r="O7" s="1030"/>
      <c r="P7" s="1030"/>
      <c r="Q7" s="1030"/>
      <c r="R7" s="1030"/>
      <c r="S7" s="1030"/>
      <c r="T7" s="1024" t="s">
        <v>150</v>
      </c>
    </row>
    <row r="8" spans="1:20" ht="21" customHeight="1">
      <c r="B8" s="623"/>
      <c r="C8" s="1031" t="s">
        <v>151</v>
      </c>
      <c r="D8" s="1032"/>
      <c r="E8" s="913" t="s">
        <v>152</v>
      </c>
      <c r="F8" s="915" t="s">
        <v>153</v>
      </c>
      <c r="G8" s="915" t="s">
        <v>154</v>
      </c>
      <c r="H8" s="915" t="s">
        <v>155</v>
      </c>
      <c r="I8" s="915" t="s">
        <v>156</v>
      </c>
      <c r="J8" s="915" t="s">
        <v>157</v>
      </c>
      <c r="K8" s="917" t="s">
        <v>158</v>
      </c>
      <c r="L8" s="1025"/>
      <c r="M8" s="913" t="s">
        <v>152</v>
      </c>
      <c r="N8" s="915" t="s">
        <v>153</v>
      </c>
      <c r="O8" s="915" t="s">
        <v>154</v>
      </c>
      <c r="P8" s="915" t="s">
        <v>155</v>
      </c>
      <c r="Q8" s="915" t="s">
        <v>156</v>
      </c>
      <c r="R8" s="915" t="s">
        <v>157</v>
      </c>
      <c r="S8" s="917" t="s">
        <v>158</v>
      </c>
      <c r="T8" s="1025"/>
    </row>
    <row r="9" spans="1:20" ht="21" customHeight="1" thickBot="1">
      <c r="B9" s="624"/>
      <c r="C9" s="1033"/>
      <c r="D9" s="1033"/>
      <c r="E9" s="914"/>
      <c r="F9" s="916"/>
      <c r="G9" s="916"/>
      <c r="H9" s="916"/>
      <c r="I9" s="916"/>
      <c r="J9" s="916"/>
      <c r="K9" s="918"/>
      <c r="L9" s="1026"/>
      <c r="M9" s="914"/>
      <c r="N9" s="916"/>
      <c r="O9" s="916"/>
      <c r="P9" s="916"/>
      <c r="Q9" s="916"/>
      <c r="R9" s="916"/>
      <c r="S9" s="918"/>
      <c r="T9" s="1026"/>
    </row>
    <row r="10" spans="1:20">
      <c r="B10" s="625" t="s">
        <v>311</v>
      </c>
      <c r="C10" s="626"/>
      <c r="D10" s="626"/>
      <c r="E10" s="1022">
        <v>80785</v>
      </c>
      <c r="F10" s="1021">
        <v>91568</v>
      </c>
      <c r="G10" s="1021">
        <v>172353</v>
      </c>
      <c r="H10" s="1010">
        <v>77607</v>
      </c>
      <c r="I10" s="1010">
        <v>249961</v>
      </c>
      <c r="J10" s="1010">
        <v>106081</v>
      </c>
      <c r="K10" s="1012">
        <f>+L10-G10</f>
        <v>183690</v>
      </c>
      <c r="L10" s="1020">
        <v>356043</v>
      </c>
      <c r="M10" s="1022">
        <v>96529</v>
      </c>
      <c r="N10" s="1021">
        <v>94679</v>
      </c>
      <c r="O10" s="1021">
        <v>191209</v>
      </c>
      <c r="P10" s="1010">
        <v>78667</v>
      </c>
      <c r="Q10" s="1010">
        <v>269877</v>
      </c>
      <c r="R10" s="1010"/>
      <c r="S10" s="1012"/>
      <c r="T10" s="1020"/>
    </row>
    <row r="11" spans="1:20" ht="18" customHeight="1">
      <c r="B11" s="627" t="s">
        <v>312</v>
      </c>
      <c r="C11" s="628"/>
      <c r="D11" s="628"/>
      <c r="E11" s="1023"/>
      <c r="F11" s="1011"/>
      <c r="G11" s="1011"/>
      <c r="H11" s="1009"/>
      <c r="I11" s="1009"/>
      <c r="J11" s="1009"/>
      <c r="K11" s="1019"/>
      <c r="L11" s="1017"/>
      <c r="M11" s="1023"/>
      <c r="N11" s="1011"/>
      <c r="O11" s="1011"/>
      <c r="P11" s="1009"/>
      <c r="Q11" s="1009"/>
      <c r="R11" s="1009"/>
      <c r="S11" s="1019"/>
      <c r="T11" s="1017"/>
    </row>
    <row r="12" spans="1:20" ht="27.75" customHeight="1">
      <c r="B12" s="629"/>
      <c r="C12" s="993" t="s">
        <v>313</v>
      </c>
      <c r="D12" s="994"/>
      <c r="E12" s="630">
        <v>26855</v>
      </c>
      <c r="F12" s="631">
        <v>34748</v>
      </c>
      <c r="G12" s="631">
        <v>61603</v>
      </c>
      <c r="H12" s="631">
        <v>27913</v>
      </c>
      <c r="I12" s="632">
        <v>89517</v>
      </c>
      <c r="J12" s="631">
        <v>33134</v>
      </c>
      <c r="K12" s="633">
        <f t="shared" ref="K12:K15" si="0">+L12-G12</f>
        <v>61048</v>
      </c>
      <c r="L12" s="634">
        <v>122651</v>
      </c>
      <c r="M12" s="630">
        <v>27208</v>
      </c>
      <c r="N12" s="631">
        <v>33886</v>
      </c>
      <c r="O12" s="631">
        <v>61094</v>
      </c>
      <c r="P12" s="631">
        <v>31139</v>
      </c>
      <c r="Q12" s="632">
        <v>92233</v>
      </c>
      <c r="R12" s="631"/>
      <c r="S12" s="633"/>
      <c r="T12" s="634"/>
    </row>
    <row r="13" spans="1:20" ht="27.75" customHeight="1">
      <c r="B13" s="629"/>
      <c r="C13" s="995" t="s">
        <v>314</v>
      </c>
      <c r="D13" s="996"/>
      <c r="E13" s="635">
        <v>21512</v>
      </c>
      <c r="F13" s="636">
        <v>22492</v>
      </c>
      <c r="G13" s="636">
        <v>44005</v>
      </c>
      <c r="H13" s="636">
        <v>17589</v>
      </c>
      <c r="I13" s="637">
        <v>61594</v>
      </c>
      <c r="J13" s="636">
        <v>30513</v>
      </c>
      <c r="K13" s="638">
        <f t="shared" si="0"/>
        <v>48102</v>
      </c>
      <c r="L13" s="639">
        <v>92107</v>
      </c>
      <c r="M13" s="635">
        <v>21154</v>
      </c>
      <c r="N13" s="636">
        <v>18092</v>
      </c>
      <c r="O13" s="636">
        <v>39247</v>
      </c>
      <c r="P13" s="636">
        <v>20299</v>
      </c>
      <c r="Q13" s="637">
        <v>59546</v>
      </c>
      <c r="R13" s="636"/>
      <c r="S13" s="638"/>
      <c r="T13" s="639"/>
    </row>
    <row r="14" spans="1:20" ht="27.75" customHeight="1">
      <c r="B14" s="629"/>
      <c r="C14" s="995" t="s">
        <v>315</v>
      </c>
      <c r="D14" s="996"/>
      <c r="E14" s="635">
        <v>29687</v>
      </c>
      <c r="F14" s="636">
        <v>33502</v>
      </c>
      <c r="G14" s="636">
        <v>63190</v>
      </c>
      <c r="H14" s="636">
        <v>29423</v>
      </c>
      <c r="I14" s="637">
        <v>92613</v>
      </c>
      <c r="J14" s="636">
        <v>40040</v>
      </c>
      <c r="K14" s="638">
        <f t="shared" si="0"/>
        <v>69463</v>
      </c>
      <c r="L14" s="639">
        <v>132653</v>
      </c>
      <c r="M14" s="635">
        <v>46399</v>
      </c>
      <c r="N14" s="636">
        <v>36676</v>
      </c>
      <c r="O14" s="636">
        <v>83075</v>
      </c>
      <c r="P14" s="636">
        <v>23514</v>
      </c>
      <c r="Q14" s="637">
        <v>106590</v>
      </c>
      <c r="R14" s="636"/>
      <c r="S14" s="638"/>
      <c r="T14" s="639"/>
    </row>
    <row r="15" spans="1:20" ht="27.75" customHeight="1">
      <c r="B15" s="640"/>
      <c r="C15" s="1006" t="s">
        <v>316</v>
      </c>
      <c r="D15" s="1007"/>
      <c r="E15" s="641">
        <v>2730</v>
      </c>
      <c r="F15" s="642">
        <v>824</v>
      </c>
      <c r="G15" s="642">
        <v>3554</v>
      </c>
      <c r="H15" s="642">
        <v>2682</v>
      </c>
      <c r="I15" s="643">
        <v>6236</v>
      </c>
      <c r="J15" s="642">
        <v>2393</v>
      </c>
      <c r="K15" s="644">
        <f t="shared" si="0"/>
        <v>5076</v>
      </c>
      <c r="L15" s="645">
        <v>8630</v>
      </c>
      <c r="M15" s="641">
        <v>1767</v>
      </c>
      <c r="N15" s="642">
        <v>6024</v>
      </c>
      <c r="O15" s="642">
        <v>7791</v>
      </c>
      <c r="P15" s="642">
        <v>3714</v>
      </c>
      <c r="Q15" s="643">
        <v>11506</v>
      </c>
      <c r="R15" s="642"/>
      <c r="S15" s="644"/>
      <c r="T15" s="645"/>
    </row>
    <row r="16" spans="1:20">
      <c r="B16" s="646" t="s">
        <v>317</v>
      </c>
      <c r="C16" s="647"/>
      <c r="D16" s="648"/>
      <c r="E16" s="1014">
        <v>67628</v>
      </c>
      <c r="F16" s="1008">
        <v>75058</v>
      </c>
      <c r="G16" s="1008">
        <v>142686</v>
      </c>
      <c r="H16" s="1008">
        <v>79194</v>
      </c>
      <c r="I16" s="1008">
        <v>221881</v>
      </c>
      <c r="J16" s="1008">
        <v>98921</v>
      </c>
      <c r="K16" s="1018">
        <f>+L16-G16</f>
        <v>178116</v>
      </c>
      <c r="L16" s="1016">
        <v>320802</v>
      </c>
      <c r="M16" s="1014">
        <v>71683</v>
      </c>
      <c r="N16" s="1008">
        <v>83512</v>
      </c>
      <c r="O16" s="1008">
        <v>155195</v>
      </c>
      <c r="P16" s="1008">
        <v>94243</v>
      </c>
      <c r="Q16" s="1010">
        <v>249439</v>
      </c>
      <c r="R16" s="1010"/>
      <c r="S16" s="1018"/>
      <c r="T16" s="1016"/>
    </row>
    <row r="17" spans="1:20" ht="18" customHeight="1">
      <c r="B17" s="627" t="s">
        <v>318</v>
      </c>
      <c r="C17" s="628"/>
      <c r="D17" s="628"/>
      <c r="E17" s="1015"/>
      <c r="F17" s="1011"/>
      <c r="G17" s="1011"/>
      <c r="H17" s="1009"/>
      <c r="I17" s="1009"/>
      <c r="J17" s="1009"/>
      <c r="K17" s="1019">
        <f t="shared" ref="K17:K33" si="1">+L17-G17</f>
        <v>0</v>
      </c>
      <c r="L17" s="1017"/>
      <c r="M17" s="1015"/>
      <c r="N17" s="1011"/>
      <c r="O17" s="1011"/>
      <c r="P17" s="1009"/>
      <c r="Q17" s="1009"/>
      <c r="R17" s="1009"/>
      <c r="S17" s="1013"/>
      <c r="T17" s="1017"/>
    </row>
    <row r="18" spans="1:20" ht="27.75" customHeight="1">
      <c r="B18" s="629"/>
      <c r="C18" s="993" t="s">
        <v>313</v>
      </c>
      <c r="D18" s="994"/>
      <c r="E18" s="630">
        <v>24736</v>
      </c>
      <c r="F18" s="631">
        <v>27179</v>
      </c>
      <c r="G18" s="631">
        <v>51915</v>
      </c>
      <c r="H18" s="631">
        <v>28286</v>
      </c>
      <c r="I18" s="632">
        <v>80202</v>
      </c>
      <c r="J18" s="631">
        <v>34042</v>
      </c>
      <c r="K18" s="633">
        <f t="shared" si="1"/>
        <v>62329</v>
      </c>
      <c r="L18" s="634">
        <v>114244</v>
      </c>
      <c r="M18" s="630">
        <v>27759</v>
      </c>
      <c r="N18" s="631">
        <v>31180</v>
      </c>
      <c r="O18" s="631">
        <v>58939</v>
      </c>
      <c r="P18" s="631">
        <v>30355</v>
      </c>
      <c r="Q18" s="632">
        <v>89294</v>
      </c>
      <c r="R18" s="631"/>
      <c r="S18" s="633"/>
      <c r="T18" s="634"/>
    </row>
    <row r="19" spans="1:20" ht="27.75" customHeight="1">
      <c r="B19" s="629"/>
      <c r="C19" s="995" t="s">
        <v>314</v>
      </c>
      <c r="D19" s="996"/>
      <c r="E19" s="635">
        <v>16547</v>
      </c>
      <c r="F19" s="636">
        <v>19738</v>
      </c>
      <c r="G19" s="636">
        <v>36286</v>
      </c>
      <c r="H19" s="636">
        <v>19224</v>
      </c>
      <c r="I19" s="637">
        <v>55511</v>
      </c>
      <c r="J19" s="636">
        <v>23706</v>
      </c>
      <c r="K19" s="638">
        <f t="shared" si="1"/>
        <v>42931</v>
      </c>
      <c r="L19" s="639">
        <v>79217</v>
      </c>
      <c r="M19" s="635">
        <v>18125</v>
      </c>
      <c r="N19" s="636">
        <v>20501</v>
      </c>
      <c r="O19" s="636">
        <v>38627</v>
      </c>
      <c r="P19" s="636">
        <v>20847</v>
      </c>
      <c r="Q19" s="637">
        <v>59475</v>
      </c>
      <c r="R19" s="636"/>
      <c r="S19" s="638"/>
      <c r="T19" s="639"/>
    </row>
    <row r="20" spans="1:20" ht="27.75" customHeight="1">
      <c r="B20" s="629"/>
      <c r="C20" s="995" t="s">
        <v>315</v>
      </c>
      <c r="D20" s="996"/>
      <c r="E20" s="635">
        <v>24232</v>
      </c>
      <c r="F20" s="636">
        <v>26687</v>
      </c>
      <c r="G20" s="636">
        <v>50920</v>
      </c>
      <c r="H20" s="636">
        <v>29678</v>
      </c>
      <c r="I20" s="637">
        <v>80598</v>
      </c>
      <c r="J20" s="636">
        <v>38642</v>
      </c>
      <c r="K20" s="638">
        <f t="shared" si="1"/>
        <v>68321</v>
      </c>
      <c r="L20" s="639">
        <v>119241</v>
      </c>
      <c r="M20" s="635">
        <v>23089</v>
      </c>
      <c r="N20" s="636">
        <v>30582</v>
      </c>
      <c r="O20" s="636">
        <v>53672</v>
      </c>
      <c r="P20" s="636">
        <v>40791</v>
      </c>
      <c r="Q20" s="637">
        <v>94463</v>
      </c>
      <c r="R20" s="636"/>
      <c r="S20" s="638"/>
      <c r="T20" s="639"/>
    </row>
    <row r="21" spans="1:20" ht="27.75" customHeight="1">
      <c r="B21" s="640"/>
      <c r="C21" s="1006" t="s">
        <v>316</v>
      </c>
      <c r="D21" s="1007"/>
      <c r="E21" s="641">
        <v>2110</v>
      </c>
      <c r="F21" s="642">
        <v>1452</v>
      </c>
      <c r="G21" s="642">
        <v>3563</v>
      </c>
      <c r="H21" s="642">
        <v>2005</v>
      </c>
      <c r="I21" s="643">
        <v>5569</v>
      </c>
      <c r="J21" s="642">
        <v>2529</v>
      </c>
      <c r="K21" s="644">
        <f t="shared" si="1"/>
        <v>4536</v>
      </c>
      <c r="L21" s="645">
        <v>8099</v>
      </c>
      <c r="M21" s="641">
        <v>2709</v>
      </c>
      <c r="N21" s="642">
        <v>1247</v>
      </c>
      <c r="O21" s="642">
        <v>3956</v>
      </c>
      <c r="P21" s="642">
        <v>2248</v>
      </c>
      <c r="Q21" s="643">
        <v>6205</v>
      </c>
      <c r="R21" s="642"/>
      <c r="S21" s="644"/>
      <c r="T21" s="645"/>
    </row>
    <row r="22" spans="1:20" s="7" customFormat="1" ht="13.5" customHeight="1">
      <c r="A22" s="281"/>
      <c r="B22" s="646" t="s">
        <v>319</v>
      </c>
      <c r="C22" s="647"/>
      <c r="D22" s="647"/>
      <c r="E22" s="1004">
        <v>0.17899999999999999</v>
      </c>
      <c r="F22" s="999">
        <v>0.183</v>
      </c>
      <c r="G22" s="999">
        <v>0.18099999999999999</v>
      </c>
      <c r="H22" s="999">
        <v>0.223</v>
      </c>
      <c r="I22" s="999">
        <v>0.19600000000000001</v>
      </c>
      <c r="J22" s="999">
        <v>0.23300000000000001</v>
      </c>
      <c r="K22" s="1002">
        <v>0.22900000000000001</v>
      </c>
      <c r="L22" s="991">
        <v>0.20699999999999999</v>
      </c>
      <c r="M22" s="1004">
        <v>0.17499999999999999</v>
      </c>
      <c r="N22" s="999">
        <v>0.19700000000000001</v>
      </c>
      <c r="O22" s="999">
        <v>0.187</v>
      </c>
      <c r="P22" s="999">
        <v>0.188</v>
      </c>
      <c r="Q22" s="999">
        <v>0.187</v>
      </c>
      <c r="R22" s="999"/>
      <c r="S22" s="1002"/>
      <c r="T22" s="991"/>
    </row>
    <row r="23" spans="1:20" s="7" customFormat="1" ht="18" customHeight="1">
      <c r="A23" s="281"/>
      <c r="B23" s="627" t="s">
        <v>320</v>
      </c>
      <c r="C23" s="647"/>
      <c r="D23" s="647"/>
      <c r="E23" s="1005"/>
      <c r="F23" s="1000"/>
      <c r="G23" s="1000"/>
      <c r="H23" s="1001"/>
      <c r="I23" s="1001"/>
      <c r="J23" s="1001"/>
      <c r="K23" s="1003"/>
      <c r="L23" s="992"/>
      <c r="M23" s="1005"/>
      <c r="N23" s="1000"/>
      <c r="O23" s="1000"/>
      <c r="P23" s="1001"/>
      <c r="Q23" s="1001"/>
      <c r="R23" s="1001"/>
      <c r="S23" s="1003"/>
      <c r="T23" s="992"/>
    </row>
    <row r="24" spans="1:20" s="7" customFormat="1" ht="27.75" customHeight="1">
      <c r="A24" s="281"/>
      <c r="B24" s="629"/>
      <c r="C24" s="993" t="s">
        <v>313</v>
      </c>
      <c r="D24" s="994"/>
      <c r="E24" s="649">
        <v>0.21</v>
      </c>
      <c r="F24" s="650">
        <v>0.215</v>
      </c>
      <c r="G24" s="650">
        <v>0.21299999999999999</v>
      </c>
      <c r="H24" s="650">
        <v>0.20799999999999999</v>
      </c>
      <c r="I24" s="651">
        <v>0.21099999999999999</v>
      </c>
      <c r="J24" s="650">
        <v>0.22900000000000001</v>
      </c>
      <c r="K24" s="652">
        <v>0.21941632305989187</v>
      </c>
      <c r="L24" s="653">
        <v>0.216</v>
      </c>
      <c r="M24" s="649">
        <v>0.216</v>
      </c>
      <c r="N24" s="650">
        <v>0.224</v>
      </c>
      <c r="O24" s="650">
        <v>0.22</v>
      </c>
      <c r="P24" s="650">
        <v>0.219</v>
      </c>
      <c r="Q24" s="651">
        <v>0.219</v>
      </c>
      <c r="R24" s="650"/>
      <c r="S24" s="652"/>
      <c r="T24" s="653"/>
    </row>
    <row r="25" spans="1:20" s="7" customFormat="1" ht="27.75" customHeight="1">
      <c r="A25" s="281"/>
      <c r="B25" s="629"/>
      <c r="C25" s="995" t="s">
        <v>314</v>
      </c>
      <c r="D25" s="996"/>
      <c r="E25" s="654">
        <v>0.214</v>
      </c>
      <c r="F25" s="655">
        <v>0.23200000000000001</v>
      </c>
      <c r="G25" s="655">
        <v>0.224</v>
      </c>
      <c r="H25" s="655">
        <v>0.23699999999999999</v>
      </c>
      <c r="I25" s="656">
        <v>0.22800000000000001</v>
      </c>
      <c r="J25" s="655">
        <v>0.27800000000000002</v>
      </c>
      <c r="K25" s="657">
        <v>0.25990542964291535</v>
      </c>
      <c r="L25" s="658">
        <v>0.24299999999999999</v>
      </c>
      <c r="M25" s="654">
        <v>0.186</v>
      </c>
      <c r="N25" s="655">
        <v>0.20499999999999999</v>
      </c>
      <c r="O25" s="655">
        <v>0.19600000000000001</v>
      </c>
      <c r="P25" s="655">
        <v>0.21299999999999999</v>
      </c>
      <c r="Q25" s="656">
        <v>0.20200000000000001</v>
      </c>
      <c r="R25" s="655"/>
      <c r="S25" s="657"/>
      <c r="T25" s="658"/>
    </row>
    <row r="26" spans="1:20" s="7" customFormat="1" ht="27.75" customHeight="1">
      <c r="A26" s="281"/>
      <c r="B26" s="640"/>
      <c r="C26" s="995" t="s">
        <v>315</v>
      </c>
      <c r="D26" s="996"/>
      <c r="E26" s="654">
        <v>0.13900000000000001</v>
      </c>
      <c r="F26" s="655">
        <v>0.125</v>
      </c>
      <c r="G26" s="655">
        <v>0.13100000000000001</v>
      </c>
      <c r="H26" s="655">
        <v>0.24299999999999999</v>
      </c>
      <c r="I26" s="656">
        <v>0.17299999999999999</v>
      </c>
      <c r="J26" s="655">
        <v>0.22500000000000001</v>
      </c>
      <c r="K26" s="657">
        <v>0.23322258163668563</v>
      </c>
      <c r="L26" s="658">
        <v>0.19</v>
      </c>
      <c r="M26" s="654">
        <v>0.13400000000000001</v>
      </c>
      <c r="N26" s="655">
        <v>0.17</v>
      </c>
      <c r="O26" s="655">
        <v>0.155</v>
      </c>
      <c r="P26" s="655">
        <v>0.16</v>
      </c>
      <c r="Q26" s="656">
        <v>0.157</v>
      </c>
      <c r="R26" s="655"/>
      <c r="S26" s="657"/>
      <c r="T26" s="658"/>
    </row>
    <row r="27" spans="1:20" ht="13.5" customHeight="1">
      <c r="B27" s="646" t="s">
        <v>321</v>
      </c>
      <c r="C27" s="648"/>
      <c r="D27" s="648"/>
      <c r="E27" s="1034">
        <v>1499</v>
      </c>
      <c r="F27" s="1010">
        <v>3144</v>
      </c>
      <c r="G27" s="1010">
        <v>4643</v>
      </c>
      <c r="H27" s="1010">
        <v>6530</v>
      </c>
      <c r="I27" s="1010">
        <v>11174</v>
      </c>
      <c r="J27" s="1010">
        <v>11577</v>
      </c>
      <c r="K27" s="1018">
        <f t="shared" si="1"/>
        <v>18108</v>
      </c>
      <c r="L27" s="1020">
        <v>22751</v>
      </c>
      <c r="M27" s="1034">
        <v>1118</v>
      </c>
      <c r="N27" s="1010">
        <v>5106</v>
      </c>
      <c r="O27" s="1010">
        <v>6224</v>
      </c>
      <c r="P27" s="1010">
        <v>6225</v>
      </c>
      <c r="Q27" s="1010">
        <v>12450</v>
      </c>
      <c r="R27" s="1010"/>
      <c r="S27" s="1012"/>
      <c r="T27" s="1020"/>
    </row>
    <row r="28" spans="1:20" ht="18" customHeight="1">
      <c r="B28" s="627" t="s">
        <v>322</v>
      </c>
      <c r="C28" s="647"/>
      <c r="D28" s="647"/>
      <c r="E28" s="1015"/>
      <c r="F28" s="1011"/>
      <c r="G28" s="1011"/>
      <c r="H28" s="1009"/>
      <c r="I28" s="1009"/>
      <c r="J28" s="1009"/>
      <c r="K28" s="1019">
        <f t="shared" si="1"/>
        <v>0</v>
      </c>
      <c r="L28" s="1017"/>
      <c r="M28" s="1015"/>
      <c r="N28" s="1011"/>
      <c r="O28" s="1011"/>
      <c r="P28" s="1009"/>
      <c r="Q28" s="1009"/>
      <c r="R28" s="1011"/>
      <c r="S28" s="1013"/>
      <c r="T28" s="1017"/>
    </row>
    <row r="29" spans="1:20" ht="27.75" customHeight="1">
      <c r="B29" s="629"/>
      <c r="C29" s="993" t="s">
        <v>313</v>
      </c>
      <c r="D29" s="994"/>
      <c r="E29" s="630">
        <v>2282</v>
      </c>
      <c r="F29" s="631">
        <v>2981</v>
      </c>
      <c r="G29" s="631">
        <v>5263</v>
      </c>
      <c r="H29" s="631">
        <v>2929</v>
      </c>
      <c r="I29" s="632">
        <v>8192</v>
      </c>
      <c r="J29" s="631">
        <v>5017</v>
      </c>
      <c r="K29" s="633">
        <f>+L29-G29</f>
        <v>7947</v>
      </c>
      <c r="L29" s="634">
        <v>13210</v>
      </c>
      <c r="M29" s="630">
        <v>2694</v>
      </c>
      <c r="N29" s="631">
        <v>3817</v>
      </c>
      <c r="O29" s="631">
        <v>6511</v>
      </c>
      <c r="P29" s="631">
        <v>3460</v>
      </c>
      <c r="Q29" s="632">
        <v>9971</v>
      </c>
      <c r="R29" s="631"/>
      <c r="S29" s="633"/>
      <c r="T29" s="634"/>
    </row>
    <row r="30" spans="1:20" ht="27.75" customHeight="1">
      <c r="B30" s="629"/>
      <c r="C30" s="995" t="s">
        <v>314</v>
      </c>
      <c r="D30" s="996"/>
      <c r="E30" s="635">
        <v>1039</v>
      </c>
      <c r="F30" s="636">
        <v>2278</v>
      </c>
      <c r="G30" s="636">
        <v>3317</v>
      </c>
      <c r="H30" s="636">
        <v>2130</v>
      </c>
      <c r="I30" s="637">
        <v>5448</v>
      </c>
      <c r="J30" s="636">
        <v>4308</v>
      </c>
      <c r="K30" s="638">
        <f t="shared" si="1"/>
        <v>6439</v>
      </c>
      <c r="L30" s="639">
        <v>9756</v>
      </c>
      <c r="M30" s="635">
        <v>1203</v>
      </c>
      <c r="N30" s="636">
        <v>2166</v>
      </c>
      <c r="O30" s="636">
        <v>3369</v>
      </c>
      <c r="P30" s="636">
        <v>2217</v>
      </c>
      <c r="Q30" s="637">
        <v>5587</v>
      </c>
      <c r="R30" s="636"/>
      <c r="S30" s="638"/>
      <c r="T30" s="639"/>
    </row>
    <row r="31" spans="1:20" ht="27.75" customHeight="1">
      <c r="B31" s="629"/>
      <c r="C31" s="995" t="s">
        <v>315</v>
      </c>
      <c r="D31" s="996"/>
      <c r="E31" s="635">
        <v>386</v>
      </c>
      <c r="F31" s="636">
        <v>443</v>
      </c>
      <c r="G31" s="636">
        <v>829</v>
      </c>
      <c r="H31" s="636">
        <v>4172</v>
      </c>
      <c r="I31" s="637">
        <v>5002</v>
      </c>
      <c r="J31" s="636">
        <v>5681</v>
      </c>
      <c r="K31" s="638">
        <f t="shared" si="1"/>
        <v>9854</v>
      </c>
      <c r="L31" s="639">
        <v>10683</v>
      </c>
      <c r="M31" s="635">
        <v>152</v>
      </c>
      <c r="N31" s="636">
        <v>2382</v>
      </c>
      <c r="O31" s="636">
        <v>2535</v>
      </c>
      <c r="P31" s="636">
        <v>3597</v>
      </c>
      <c r="Q31" s="637">
        <v>6133</v>
      </c>
      <c r="R31" s="636"/>
      <c r="S31" s="638"/>
      <c r="T31" s="639"/>
    </row>
    <row r="32" spans="1:20" ht="27.75" customHeight="1">
      <c r="B32" s="629"/>
      <c r="C32" s="995" t="s">
        <v>316</v>
      </c>
      <c r="D32" s="996"/>
      <c r="E32" s="635">
        <v>47</v>
      </c>
      <c r="F32" s="636">
        <v>35</v>
      </c>
      <c r="G32" s="636">
        <v>83</v>
      </c>
      <c r="H32" s="636">
        <v>74</v>
      </c>
      <c r="I32" s="637">
        <v>157</v>
      </c>
      <c r="J32" s="636">
        <v>144</v>
      </c>
      <c r="K32" s="638">
        <f t="shared" si="1"/>
        <v>219</v>
      </c>
      <c r="L32" s="639">
        <v>302</v>
      </c>
      <c r="M32" s="635">
        <v>37</v>
      </c>
      <c r="N32" s="636">
        <v>20</v>
      </c>
      <c r="O32" s="636">
        <v>57</v>
      </c>
      <c r="P32" s="636">
        <v>24</v>
      </c>
      <c r="Q32" s="637">
        <v>82</v>
      </c>
      <c r="R32" s="636"/>
      <c r="S32" s="638"/>
      <c r="T32" s="639"/>
    </row>
    <row r="33" spans="1:20" ht="27.75" customHeight="1">
      <c r="B33" s="640"/>
      <c r="C33" s="1006" t="s">
        <v>323</v>
      </c>
      <c r="D33" s="1007"/>
      <c r="E33" s="641">
        <v>-2256</v>
      </c>
      <c r="F33" s="642">
        <v>-2595</v>
      </c>
      <c r="G33" s="642">
        <v>-4851</v>
      </c>
      <c r="H33" s="642">
        <v>-2776</v>
      </c>
      <c r="I33" s="643">
        <v>-7627</v>
      </c>
      <c r="J33" s="642">
        <v>-3575</v>
      </c>
      <c r="K33" s="644">
        <f t="shared" si="1"/>
        <v>-6351</v>
      </c>
      <c r="L33" s="645">
        <v>-11202</v>
      </c>
      <c r="M33" s="641">
        <v>-2969</v>
      </c>
      <c r="N33" s="642">
        <v>-3280</v>
      </c>
      <c r="O33" s="642">
        <v>-6249</v>
      </c>
      <c r="P33" s="642">
        <v>-3075</v>
      </c>
      <c r="Q33" s="643">
        <v>-9324</v>
      </c>
      <c r="R33" s="642"/>
      <c r="S33" s="644"/>
      <c r="T33" s="645"/>
    </row>
    <row r="34" spans="1:20">
      <c r="B34" s="646" t="s">
        <v>324</v>
      </c>
      <c r="C34" s="647"/>
      <c r="D34" s="647"/>
      <c r="E34" s="1004">
        <v>2.1999999999999999E-2</v>
      </c>
      <c r="F34" s="999">
        <v>4.2000000000000003E-2</v>
      </c>
      <c r="G34" s="999">
        <v>3.3000000000000002E-2</v>
      </c>
      <c r="H34" s="999">
        <v>8.2000000000000003E-2</v>
      </c>
      <c r="I34" s="999">
        <v>0.05</v>
      </c>
      <c r="J34" s="999">
        <v>0.11700000000000001</v>
      </c>
      <c r="K34" s="1002">
        <f>+K27/K16</f>
        <v>0.10166408408003773</v>
      </c>
      <c r="L34" s="991">
        <v>7.0999999999999994E-2</v>
      </c>
      <c r="M34" s="1004">
        <v>1.6E-2</v>
      </c>
      <c r="N34" s="999">
        <v>6.0999999999999999E-2</v>
      </c>
      <c r="O34" s="999">
        <v>0.04</v>
      </c>
      <c r="P34" s="999">
        <v>6.6000000000000003E-2</v>
      </c>
      <c r="Q34" s="999">
        <v>0.05</v>
      </c>
      <c r="R34" s="999"/>
      <c r="S34" s="1002"/>
      <c r="T34" s="991"/>
    </row>
    <row r="35" spans="1:20" ht="18" customHeight="1">
      <c r="B35" s="627" t="s">
        <v>325</v>
      </c>
      <c r="C35" s="647"/>
      <c r="D35" s="647"/>
      <c r="E35" s="1005"/>
      <c r="F35" s="1000"/>
      <c r="G35" s="1000"/>
      <c r="H35" s="1001"/>
      <c r="I35" s="1001"/>
      <c r="J35" s="1001"/>
      <c r="K35" s="1003"/>
      <c r="L35" s="992"/>
      <c r="M35" s="1005"/>
      <c r="N35" s="1000"/>
      <c r="O35" s="1000"/>
      <c r="P35" s="1001"/>
      <c r="Q35" s="1001"/>
      <c r="R35" s="1001"/>
      <c r="S35" s="1003"/>
      <c r="T35" s="992"/>
    </row>
    <row r="36" spans="1:20" ht="27.75" customHeight="1">
      <c r="B36" s="629"/>
      <c r="C36" s="993" t="s">
        <v>313</v>
      </c>
      <c r="D36" s="994"/>
      <c r="E36" s="649">
        <v>9.1999999999999998E-2</v>
      </c>
      <c r="F36" s="650">
        <v>0.11</v>
      </c>
      <c r="G36" s="650">
        <v>0.10100000000000001</v>
      </c>
      <c r="H36" s="650">
        <v>0.104</v>
      </c>
      <c r="I36" s="651">
        <v>0.10199999999999999</v>
      </c>
      <c r="J36" s="650">
        <v>0.14699999999999999</v>
      </c>
      <c r="K36" s="652">
        <v>0.11899999999999999</v>
      </c>
      <c r="L36" s="653">
        <v>0.11600000000000001</v>
      </c>
      <c r="M36" s="649">
        <v>9.7000000000000003E-2</v>
      </c>
      <c r="N36" s="650">
        <v>0.122</v>
      </c>
      <c r="O36" s="650">
        <v>0.11</v>
      </c>
      <c r="P36" s="650">
        <v>0.114</v>
      </c>
      <c r="Q36" s="651">
        <v>0.112</v>
      </c>
      <c r="R36" s="650"/>
      <c r="S36" s="652"/>
      <c r="T36" s="653"/>
    </row>
    <row r="37" spans="1:20" ht="27.75" customHeight="1">
      <c r="B37" s="629"/>
      <c r="C37" s="995" t="s">
        <v>314</v>
      </c>
      <c r="D37" s="996"/>
      <c r="E37" s="654">
        <v>6.3E-2</v>
      </c>
      <c r="F37" s="655">
        <v>0.115</v>
      </c>
      <c r="G37" s="655">
        <v>9.0999999999999998E-2</v>
      </c>
      <c r="H37" s="655">
        <v>0.111</v>
      </c>
      <c r="I37" s="656">
        <v>9.8000000000000004E-2</v>
      </c>
      <c r="J37" s="655">
        <v>0.182</v>
      </c>
      <c r="K37" s="657">
        <v>0.14799999999999999</v>
      </c>
      <c r="L37" s="658">
        <v>0.123</v>
      </c>
      <c r="M37" s="654">
        <v>6.6000000000000003E-2</v>
      </c>
      <c r="N37" s="655">
        <v>0.106</v>
      </c>
      <c r="O37" s="655">
        <v>8.6999999999999994E-2</v>
      </c>
      <c r="P37" s="655">
        <v>0.106</v>
      </c>
      <c r="Q37" s="656">
        <v>9.4E-2</v>
      </c>
      <c r="R37" s="655"/>
      <c r="S37" s="657"/>
      <c r="T37" s="658"/>
    </row>
    <row r="38" spans="1:20" ht="27.75" customHeight="1" thickBot="1">
      <c r="B38" s="664"/>
      <c r="C38" s="997" t="s">
        <v>315</v>
      </c>
      <c r="D38" s="998"/>
      <c r="E38" s="665">
        <v>1.6E-2</v>
      </c>
      <c r="F38" s="666">
        <v>1.7000000000000001E-2</v>
      </c>
      <c r="G38" s="666">
        <v>1.6E-2</v>
      </c>
      <c r="H38" s="666">
        <v>0.14099999999999999</v>
      </c>
      <c r="I38" s="667">
        <v>6.2E-2</v>
      </c>
      <c r="J38" s="666">
        <v>0.14699999999999999</v>
      </c>
      <c r="K38" s="668">
        <v>0.13100000000000001</v>
      </c>
      <c r="L38" s="669">
        <v>0.09</v>
      </c>
      <c r="M38" s="665">
        <v>7.0000000000000001E-3</v>
      </c>
      <c r="N38" s="666">
        <v>7.8E-2</v>
      </c>
      <c r="O38" s="666">
        <v>4.7E-2</v>
      </c>
      <c r="P38" s="666">
        <v>8.7999999999999995E-2</v>
      </c>
      <c r="Q38" s="667">
        <v>6.5000000000000002E-2</v>
      </c>
      <c r="R38" s="666"/>
      <c r="S38" s="668"/>
      <c r="T38" s="669"/>
    </row>
    <row r="39" spans="1:20" ht="11.25" customHeight="1">
      <c r="B39" s="591"/>
      <c r="C39" s="592"/>
      <c r="D39" s="593"/>
      <c r="E39" s="594"/>
      <c r="F39" s="594"/>
      <c r="G39" s="594"/>
      <c r="H39" s="594"/>
      <c r="I39" s="594"/>
      <c r="J39" s="594"/>
      <c r="K39" s="594"/>
      <c r="L39" s="594"/>
      <c r="M39" s="594"/>
      <c r="N39" s="594"/>
      <c r="O39" s="594"/>
      <c r="P39" s="594"/>
      <c r="Q39" s="594"/>
      <c r="R39" s="594"/>
      <c r="S39" s="594"/>
      <c r="T39" s="594"/>
    </row>
    <row r="40" spans="1:20" ht="15" customHeight="1">
      <c r="B40" s="595" t="s">
        <v>306</v>
      </c>
      <c r="C40" s="592"/>
      <c r="D40" s="593"/>
      <c r="E40" s="594"/>
      <c r="F40" s="594"/>
      <c r="G40" s="594"/>
      <c r="H40" s="594"/>
      <c r="I40" s="594"/>
      <c r="J40" s="594"/>
      <c r="K40" s="594"/>
      <c r="L40" s="594"/>
      <c r="M40" s="594"/>
      <c r="N40" s="594"/>
      <c r="O40" s="594"/>
      <c r="P40" s="594"/>
      <c r="Q40" s="594"/>
      <c r="R40" s="594"/>
      <c r="S40" s="594"/>
      <c r="T40" s="594"/>
    </row>
    <row r="41" spans="1:20" ht="15" customHeight="1">
      <c r="B41" s="596" t="s">
        <v>11</v>
      </c>
      <c r="C41" s="592"/>
      <c r="D41" s="593"/>
      <c r="E41" s="594"/>
      <c r="F41" s="594"/>
      <c r="G41" s="594"/>
      <c r="H41" s="594"/>
      <c r="I41" s="594"/>
      <c r="J41" s="594"/>
      <c r="K41" s="594"/>
      <c r="L41" s="594"/>
      <c r="M41" s="594"/>
      <c r="N41" s="594"/>
      <c r="O41" s="594"/>
      <c r="P41" s="594"/>
      <c r="Q41" s="594"/>
      <c r="R41" s="594"/>
      <c r="S41" s="594"/>
      <c r="T41" s="594"/>
    </row>
    <row r="42" spans="1:20" s="3" customFormat="1" ht="15" customHeight="1" thickBot="1">
      <c r="A42" s="284"/>
      <c r="B42" s="284"/>
      <c r="C42" s="284"/>
      <c r="D42" s="284"/>
      <c r="E42" s="283"/>
      <c r="F42" s="283"/>
      <c r="G42" s="283"/>
      <c r="H42" s="283"/>
      <c r="I42" s="367"/>
      <c r="J42" s="283"/>
      <c r="K42" s="283"/>
      <c r="L42" s="283"/>
      <c r="M42" s="283"/>
      <c r="N42" s="283"/>
      <c r="O42" s="283"/>
      <c r="P42" s="283"/>
      <c r="Q42" s="283"/>
      <c r="R42" s="283"/>
      <c r="S42" s="283"/>
      <c r="T42" s="283"/>
    </row>
    <row r="43" spans="1:20" ht="39.75" customHeight="1" thickBot="1">
      <c r="B43" s="1027" t="s">
        <v>309</v>
      </c>
      <c r="C43" s="1028"/>
      <c r="D43" s="622"/>
      <c r="E43" s="1029" t="s">
        <v>326</v>
      </c>
      <c r="F43" s="1030"/>
      <c r="G43" s="1030"/>
      <c r="H43" s="1030"/>
      <c r="I43" s="1030"/>
      <c r="J43" s="1030"/>
      <c r="K43" s="1030"/>
      <c r="L43" s="1024" t="s">
        <v>150</v>
      </c>
      <c r="M43" s="1029" t="s">
        <v>327</v>
      </c>
      <c r="N43" s="1030"/>
      <c r="O43" s="1030"/>
      <c r="P43" s="1030"/>
      <c r="Q43" s="1030"/>
      <c r="R43" s="1030"/>
      <c r="S43" s="1030"/>
      <c r="T43" s="1024" t="s">
        <v>150</v>
      </c>
    </row>
    <row r="44" spans="1:20" ht="21" customHeight="1">
      <c r="B44" s="623"/>
      <c r="C44" s="1031" t="s">
        <v>151</v>
      </c>
      <c r="D44" s="1032"/>
      <c r="E44" s="913" t="s">
        <v>152</v>
      </c>
      <c r="F44" s="915" t="s">
        <v>153</v>
      </c>
      <c r="G44" s="915" t="s">
        <v>154</v>
      </c>
      <c r="H44" s="915" t="s">
        <v>155</v>
      </c>
      <c r="I44" s="915" t="s">
        <v>156</v>
      </c>
      <c r="J44" s="915" t="s">
        <v>157</v>
      </c>
      <c r="K44" s="917" t="s">
        <v>158</v>
      </c>
      <c r="L44" s="1025"/>
      <c r="M44" s="913" t="s">
        <v>152</v>
      </c>
      <c r="N44" s="915" t="s">
        <v>153</v>
      </c>
      <c r="O44" s="915" t="s">
        <v>154</v>
      </c>
      <c r="P44" s="915" t="s">
        <v>155</v>
      </c>
      <c r="Q44" s="915" t="s">
        <v>156</v>
      </c>
      <c r="R44" s="915" t="s">
        <v>157</v>
      </c>
      <c r="S44" s="917" t="s">
        <v>158</v>
      </c>
      <c r="T44" s="1025"/>
    </row>
    <row r="45" spans="1:20" ht="21" customHeight="1" thickBot="1">
      <c r="B45" s="624"/>
      <c r="C45" s="1033"/>
      <c r="D45" s="1033"/>
      <c r="E45" s="914"/>
      <c r="F45" s="916"/>
      <c r="G45" s="916"/>
      <c r="H45" s="916"/>
      <c r="I45" s="916"/>
      <c r="J45" s="916"/>
      <c r="K45" s="918"/>
      <c r="L45" s="1026"/>
      <c r="M45" s="914"/>
      <c r="N45" s="916"/>
      <c r="O45" s="916"/>
      <c r="P45" s="916"/>
      <c r="Q45" s="916"/>
      <c r="R45" s="916"/>
      <c r="S45" s="918"/>
      <c r="T45" s="1026"/>
    </row>
    <row r="46" spans="1:20">
      <c r="B46" s="625" t="s">
        <v>311</v>
      </c>
      <c r="C46" s="626"/>
      <c r="D46" s="626"/>
      <c r="E46" s="1022">
        <v>84359</v>
      </c>
      <c r="F46" s="1021">
        <v>93531</v>
      </c>
      <c r="G46" s="1021">
        <v>177890</v>
      </c>
      <c r="H46" s="1010">
        <v>75597</v>
      </c>
      <c r="I46" s="1010">
        <v>253488</v>
      </c>
      <c r="J46" s="1010">
        <v>83389</v>
      </c>
      <c r="K46" s="1012">
        <f>+L46-G46</f>
        <v>158987</v>
      </c>
      <c r="L46" s="1020">
        <v>336877</v>
      </c>
      <c r="M46" s="1022">
        <v>83717</v>
      </c>
      <c r="N46" s="1021">
        <v>82204</v>
      </c>
      <c r="O46" s="1021">
        <v>165922</v>
      </c>
      <c r="P46" s="1010">
        <v>77599</v>
      </c>
      <c r="Q46" s="1010">
        <v>243522</v>
      </c>
      <c r="R46" s="1010">
        <v>93236</v>
      </c>
      <c r="S46" s="1012">
        <v>170836</v>
      </c>
      <c r="T46" s="1020">
        <v>336759</v>
      </c>
    </row>
    <row r="47" spans="1:20" ht="18" customHeight="1">
      <c r="B47" s="627" t="s">
        <v>312</v>
      </c>
      <c r="C47" s="628"/>
      <c r="D47" s="628"/>
      <c r="E47" s="1023"/>
      <c r="F47" s="1011"/>
      <c r="G47" s="1011"/>
      <c r="H47" s="1009"/>
      <c r="I47" s="1009"/>
      <c r="J47" s="1009"/>
      <c r="K47" s="1019"/>
      <c r="L47" s="1017"/>
      <c r="M47" s="1023"/>
      <c r="N47" s="1011"/>
      <c r="O47" s="1011"/>
      <c r="P47" s="1009"/>
      <c r="Q47" s="1009"/>
      <c r="R47" s="1009"/>
      <c r="S47" s="1019"/>
      <c r="T47" s="1017"/>
    </row>
    <row r="48" spans="1:20" ht="27.75" customHeight="1">
      <c r="B48" s="629"/>
      <c r="C48" s="993" t="s">
        <v>313</v>
      </c>
      <c r="D48" s="994"/>
      <c r="E48" s="630">
        <v>33045</v>
      </c>
      <c r="F48" s="631">
        <v>35884</v>
      </c>
      <c r="G48" s="631">
        <v>68929</v>
      </c>
      <c r="H48" s="631">
        <v>24755</v>
      </c>
      <c r="I48" s="632">
        <v>93684</v>
      </c>
      <c r="J48" s="631">
        <v>29914</v>
      </c>
      <c r="K48" s="633">
        <f t="shared" ref="K48:K51" si="2">+L48-G48</f>
        <v>54670</v>
      </c>
      <c r="L48" s="634">
        <v>123599</v>
      </c>
      <c r="M48" s="630">
        <v>29930</v>
      </c>
      <c r="N48" s="631">
        <v>31132</v>
      </c>
      <c r="O48" s="631">
        <v>61062</v>
      </c>
      <c r="P48" s="631">
        <v>26693</v>
      </c>
      <c r="Q48" s="632">
        <v>87755</v>
      </c>
      <c r="R48" s="631">
        <v>31698</v>
      </c>
      <c r="S48" s="633">
        <f>+T48-O48</f>
        <v>58392</v>
      </c>
      <c r="T48" s="634">
        <v>119454</v>
      </c>
    </row>
    <row r="49" spans="2:20" ht="27.75" customHeight="1">
      <c r="B49" s="629"/>
      <c r="C49" s="995" t="s">
        <v>314</v>
      </c>
      <c r="D49" s="996"/>
      <c r="E49" s="635">
        <v>20114</v>
      </c>
      <c r="F49" s="636">
        <v>18311</v>
      </c>
      <c r="G49" s="636">
        <v>38425</v>
      </c>
      <c r="H49" s="636">
        <v>21148</v>
      </c>
      <c r="I49" s="637">
        <v>59574</v>
      </c>
      <c r="J49" s="636">
        <v>21871</v>
      </c>
      <c r="K49" s="638">
        <f t="shared" si="2"/>
        <v>43020</v>
      </c>
      <c r="L49" s="639">
        <v>81445</v>
      </c>
      <c r="M49" s="635">
        <v>20993</v>
      </c>
      <c r="N49" s="636">
        <v>19985</v>
      </c>
      <c r="O49" s="636">
        <v>40978</v>
      </c>
      <c r="P49" s="636">
        <v>20155</v>
      </c>
      <c r="Q49" s="637">
        <v>61134</v>
      </c>
      <c r="R49" s="636">
        <v>23205</v>
      </c>
      <c r="S49" s="638">
        <f t="shared" ref="S49:S51" si="3">+T49-O49</f>
        <v>43361</v>
      </c>
      <c r="T49" s="639">
        <v>84339</v>
      </c>
    </row>
    <row r="50" spans="2:20" ht="27.75" customHeight="1">
      <c r="B50" s="629"/>
      <c r="C50" s="995" t="s">
        <v>315</v>
      </c>
      <c r="D50" s="996"/>
      <c r="E50" s="635">
        <v>28432</v>
      </c>
      <c r="F50" s="636">
        <v>37384</v>
      </c>
      <c r="G50" s="636">
        <v>65816</v>
      </c>
      <c r="H50" s="636">
        <v>26955</v>
      </c>
      <c r="I50" s="637">
        <v>92772</v>
      </c>
      <c r="J50" s="636">
        <v>29544</v>
      </c>
      <c r="K50" s="638">
        <f t="shared" si="2"/>
        <v>56500</v>
      </c>
      <c r="L50" s="639">
        <v>122316</v>
      </c>
      <c r="M50" s="635">
        <v>31160</v>
      </c>
      <c r="N50" s="636">
        <v>30349</v>
      </c>
      <c r="O50" s="636">
        <v>61509</v>
      </c>
      <c r="P50" s="636">
        <v>29683</v>
      </c>
      <c r="Q50" s="637">
        <v>91193</v>
      </c>
      <c r="R50" s="636">
        <v>37489</v>
      </c>
      <c r="S50" s="638">
        <f t="shared" si="3"/>
        <v>67173</v>
      </c>
      <c r="T50" s="639">
        <v>128682</v>
      </c>
    </row>
    <row r="51" spans="2:20" ht="27.75" customHeight="1">
      <c r="B51" s="640"/>
      <c r="C51" s="1006" t="s">
        <v>316</v>
      </c>
      <c r="D51" s="1007"/>
      <c r="E51" s="641">
        <v>2767</v>
      </c>
      <c r="F51" s="642">
        <v>1951</v>
      </c>
      <c r="G51" s="642">
        <v>4718</v>
      </c>
      <c r="H51" s="642">
        <v>2738</v>
      </c>
      <c r="I51" s="643">
        <v>7457</v>
      </c>
      <c r="J51" s="642">
        <v>2059</v>
      </c>
      <c r="K51" s="644">
        <f t="shared" si="2"/>
        <v>4798</v>
      </c>
      <c r="L51" s="645">
        <v>9516</v>
      </c>
      <c r="M51" s="641">
        <v>1632</v>
      </c>
      <c r="N51" s="642">
        <v>738</v>
      </c>
      <c r="O51" s="642">
        <v>2370</v>
      </c>
      <c r="P51" s="642">
        <v>1067</v>
      </c>
      <c r="Q51" s="643">
        <v>3438</v>
      </c>
      <c r="R51" s="642">
        <v>843</v>
      </c>
      <c r="S51" s="644">
        <f t="shared" si="3"/>
        <v>1912</v>
      </c>
      <c r="T51" s="645">
        <v>4282</v>
      </c>
    </row>
    <row r="52" spans="2:20">
      <c r="B52" s="646" t="s">
        <v>317</v>
      </c>
      <c r="C52" s="647"/>
      <c r="D52" s="648"/>
      <c r="E52" s="1014">
        <v>67369</v>
      </c>
      <c r="F52" s="1008">
        <v>83835</v>
      </c>
      <c r="G52" s="1008">
        <v>151205</v>
      </c>
      <c r="H52" s="1008">
        <v>82263</v>
      </c>
      <c r="I52" s="1008">
        <v>233469</v>
      </c>
      <c r="J52" s="1008">
        <v>105640</v>
      </c>
      <c r="K52" s="1018">
        <f>+L52-G52</f>
        <v>187904</v>
      </c>
      <c r="L52" s="1016">
        <v>339109</v>
      </c>
      <c r="M52" s="1014">
        <v>67662</v>
      </c>
      <c r="N52" s="1008">
        <v>73298</v>
      </c>
      <c r="O52" s="1008">
        <v>140961</v>
      </c>
      <c r="P52" s="1008">
        <v>77863</v>
      </c>
      <c r="Q52" s="1008">
        <v>218824</v>
      </c>
      <c r="R52" s="1010">
        <v>91510</v>
      </c>
      <c r="S52" s="1018">
        <v>169373</v>
      </c>
      <c r="T52" s="1016">
        <v>310334</v>
      </c>
    </row>
    <row r="53" spans="2:20" ht="18" customHeight="1">
      <c r="B53" s="627" t="s">
        <v>318</v>
      </c>
      <c r="C53" s="628"/>
      <c r="D53" s="628"/>
      <c r="E53" s="1015"/>
      <c r="F53" s="1011"/>
      <c r="G53" s="1011"/>
      <c r="H53" s="1009"/>
      <c r="I53" s="1009"/>
      <c r="J53" s="1009"/>
      <c r="K53" s="1019">
        <f t="shared" ref="K53:K69" si="4">+L53-G53</f>
        <v>0</v>
      </c>
      <c r="L53" s="1017"/>
      <c r="M53" s="1015"/>
      <c r="N53" s="1011"/>
      <c r="O53" s="1011"/>
      <c r="P53" s="1009"/>
      <c r="Q53" s="1009"/>
      <c r="R53" s="1009"/>
      <c r="S53" s="1013"/>
      <c r="T53" s="1017"/>
    </row>
    <row r="54" spans="2:20" ht="27.75" customHeight="1">
      <c r="B54" s="629"/>
      <c r="C54" s="993" t="s">
        <v>313</v>
      </c>
      <c r="D54" s="994"/>
      <c r="E54" s="630">
        <v>25965</v>
      </c>
      <c r="F54" s="631">
        <v>28940</v>
      </c>
      <c r="G54" s="631">
        <v>54906</v>
      </c>
      <c r="H54" s="631">
        <v>25957</v>
      </c>
      <c r="I54" s="632">
        <v>80863</v>
      </c>
      <c r="J54" s="631">
        <v>40625</v>
      </c>
      <c r="K54" s="633">
        <f t="shared" si="4"/>
        <v>66583</v>
      </c>
      <c r="L54" s="634">
        <v>121489</v>
      </c>
      <c r="M54" s="630">
        <v>24751</v>
      </c>
      <c r="N54" s="631">
        <v>26506</v>
      </c>
      <c r="O54" s="631">
        <v>51257</v>
      </c>
      <c r="P54" s="631">
        <v>26470</v>
      </c>
      <c r="Q54" s="632">
        <v>77728</v>
      </c>
      <c r="R54" s="631">
        <v>30243</v>
      </c>
      <c r="S54" s="633">
        <f t="shared" ref="S54:S57" si="5">+T54-O54</f>
        <v>56714</v>
      </c>
      <c r="T54" s="634">
        <v>107971</v>
      </c>
    </row>
    <row r="55" spans="2:20" ht="27.75" customHeight="1">
      <c r="B55" s="629"/>
      <c r="C55" s="995" t="s">
        <v>314</v>
      </c>
      <c r="D55" s="996"/>
      <c r="E55" s="635">
        <v>15090</v>
      </c>
      <c r="F55" s="636">
        <v>18410</v>
      </c>
      <c r="G55" s="636">
        <v>33500</v>
      </c>
      <c r="H55" s="636">
        <v>18480</v>
      </c>
      <c r="I55" s="637">
        <v>51981</v>
      </c>
      <c r="J55" s="636">
        <v>22387</v>
      </c>
      <c r="K55" s="638">
        <f t="shared" si="4"/>
        <v>40869</v>
      </c>
      <c r="L55" s="639">
        <v>74369</v>
      </c>
      <c r="M55" s="635">
        <v>17420</v>
      </c>
      <c r="N55" s="636">
        <v>19498</v>
      </c>
      <c r="O55" s="636">
        <v>36919</v>
      </c>
      <c r="P55" s="636">
        <v>20427</v>
      </c>
      <c r="Q55" s="637">
        <v>57347</v>
      </c>
      <c r="R55" s="636">
        <v>24526</v>
      </c>
      <c r="S55" s="638">
        <f t="shared" si="5"/>
        <v>44955</v>
      </c>
      <c r="T55" s="639">
        <v>81874</v>
      </c>
    </row>
    <row r="56" spans="2:20" ht="27.75" customHeight="1">
      <c r="B56" s="629"/>
      <c r="C56" s="995" t="s">
        <v>315</v>
      </c>
      <c r="D56" s="996"/>
      <c r="E56" s="635">
        <v>23215</v>
      </c>
      <c r="F56" s="636">
        <v>34725</v>
      </c>
      <c r="G56" s="636">
        <v>57940</v>
      </c>
      <c r="H56" s="636">
        <v>35403</v>
      </c>
      <c r="I56" s="637">
        <v>93343</v>
      </c>
      <c r="J56" s="636">
        <v>40082</v>
      </c>
      <c r="K56" s="638">
        <f t="shared" si="4"/>
        <v>75486</v>
      </c>
      <c r="L56" s="639">
        <v>133426</v>
      </c>
      <c r="M56" s="635">
        <v>22857</v>
      </c>
      <c r="N56" s="636">
        <v>26416</v>
      </c>
      <c r="O56" s="636">
        <v>49273</v>
      </c>
      <c r="P56" s="636">
        <v>29978</v>
      </c>
      <c r="Q56" s="637">
        <v>79252</v>
      </c>
      <c r="R56" s="636">
        <v>35781</v>
      </c>
      <c r="S56" s="638">
        <f t="shared" si="5"/>
        <v>65760</v>
      </c>
      <c r="T56" s="639">
        <v>115033</v>
      </c>
    </row>
    <row r="57" spans="2:20" ht="27.75" customHeight="1">
      <c r="B57" s="640"/>
      <c r="C57" s="1006" t="s">
        <v>316</v>
      </c>
      <c r="D57" s="1007"/>
      <c r="E57" s="641">
        <v>3098</v>
      </c>
      <c r="F57" s="642">
        <v>1759</v>
      </c>
      <c r="G57" s="642">
        <v>4858</v>
      </c>
      <c r="H57" s="642">
        <v>2422</v>
      </c>
      <c r="I57" s="643">
        <v>7280</v>
      </c>
      <c r="J57" s="642">
        <v>2543</v>
      </c>
      <c r="K57" s="644">
        <f t="shared" si="4"/>
        <v>4965</v>
      </c>
      <c r="L57" s="645">
        <v>9823</v>
      </c>
      <c r="M57" s="641">
        <v>2633</v>
      </c>
      <c r="N57" s="642">
        <v>877</v>
      </c>
      <c r="O57" s="642">
        <v>3510</v>
      </c>
      <c r="P57" s="642">
        <v>985</v>
      </c>
      <c r="Q57" s="643">
        <v>4496</v>
      </c>
      <c r="R57" s="642">
        <v>959</v>
      </c>
      <c r="S57" s="644">
        <f t="shared" si="5"/>
        <v>1945</v>
      </c>
      <c r="T57" s="645">
        <v>5455</v>
      </c>
    </row>
    <row r="58" spans="2:20" ht="13.5" customHeight="1">
      <c r="B58" s="646" t="s">
        <v>319</v>
      </c>
      <c r="C58" s="647"/>
      <c r="D58" s="647"/>
      <c r="E58" s="1004">
        <v>0.154</v>
      </c>
      <c r="F58" s="999">
        <v>0.17699999999999999</v>
      </c>
      <c r="G58" s="999">
        <v>0.16600000000000001</v>
      </c>
      <c r="H58" s="999">
        <v>0.19900000000000001</v>
      </c>
      <c r="I58" s="999">
        <v>0.17799999999999999</v>
      </c>
      <c r="J58" s="999">
        <v>0.21199999999999999</v>
      </c>
      <c r="K58" s="1002">
        <v>0.20599999999999999</v>
      </c>
      <c r="L58" s="991">
        <v>0.189</v>
      </c>
      <c r="M58" s="1004">
        <v>0.187</v>
      </c>
      <c r="N58" s="999">
        <v>0.2</v>
      </c>
      <c r="O58" s="999">
        <v>0.193</v>
      </c>
      <c r="P58" s="999">
        <v>0.189</v>
      </c>
      <c r="Q58" s="999">
        <v>0.192</v>
      </c>
      <c r="R58" s="999">
        <v>0.23499999999999999</v>
      </c>
      <c r="S58" s="1002">
        <v>0.214</v>
      </c>
      <c r="T58" s="991">
        <v>0.20499999999999999</v>
      </c>
    </row>
    <row r="59" spans="2:20" ht="18" customHeight="1">
      <c r="B59" s="627" t="s">
        <v>320</v>
      </c>
      <c r="C59" s="647"/>
      <c r="D59" s="647"/>
      <c r="E59" s="1005"/>
      <c r="F59" s="1000"/>
      <c r="G59" s="1000"/>
      <c r="H59" s="1001"/>
      <c r="I59" s="1001"/>
      <c r="J59" s="1001"/>
      <c r="K59" s="1003"/>
      <c r="L59" s="992"/>
      <c r="M59" s="1005"/>
      <c r="N59" s="1000"/>
      <c r="O59" s="1000"/>
      <c r="P59" s="1001"/>
      <c r="Q59" s="1001"/>
      <c r="R59" s="1001"/>
      <c r="S59" s="1003"/>
      <c r="T59" s="992"/>
    </row>
    <row r="60" spans="2:20" ht="27.75" customHeight="1">
      <c r="B60" s="629"/>
      <c r="C60" s="993" t="s">
        <v>313</v>
      </c>
      <c r="D60" s="994"/>
      <c r="E60" s="649">
        <v>0.18099999999999999</v>
      </c>
      <c r="F60" s="650">
        <v>0.189</v>
      </c>
      <c r="G60" s="650">
        <v>0.185</v>
      </c>
      <c r="H60" s="650">
        <v>0.214</v>
      </c>
      <c r="I60" s="651">
        <v>0.19400000000000001</v>
      </c>
      <c r="J60" s="650">
        <v>0.188</v>
      </c>
      <c r="K60" s="652">
        <v>0.19800000000000001</v>
      </c>
      <c r="L60" s="653">
        <v>0.192</v>
      </c>
      <c r="M60" s="649">
        <v>0.22600000000000001</v>
      </c>
      <c r="N60" s="650">
        <v>0.20699999999999999</v>
      </c>
      <c r="O60" s="650">
        <v>0.217</v>
      </c>
      <c r="P60" s="650">
        <v>0.23699999999999999</v>
      </c>
      <c r="Q60" s="651">
        <v>0.224</v>
      </c>
      <c r="R60" s="650">
        <v>0.22800000000000001</v>
      </c>
      <c r="S60" s="652">
        <v>0.23200000000000001</v>
      </c>
      <c r="T60" s="653">
        <v>0.22500000000000001</v>
      </c>
    </row>
    <row r="61" spans="2:20" ht="30" customHeight="1">
      <c r="B61" s="629"/>
      <c r="C61" s="995" t="s">
        <v>314</v>
      </c>
      <c r="D61" s="996"/>
      <c r="E61" s="654">
        <v>0.19600000000000001</v>
      </c>
      <c r="F61" s="655">
        <v>0.22800000000000001</v>
      </c>
      <c r="G61" s="655">
        <v>0.214</v>
      </c>
      <c r="H61" s="655">
        <v>0.247</v>
      </c>
      <c r="I61" s="656">
        <v>0.22500000000000001</v>
      </c>
      <c r="J61" s="655">
        <v>0.25700000000000001</v>
      </c>
      <c r="K61" s="657">
        <v>0.252</v>
      </c>
      <c r="L61" s="658">
        <v>0.23499999999999999</v>
      </c>
      <c r="M61" s="654">
        <v>0.20699999999999999</v>
      </c>
      <c r="N61" s="655">
        <v>0.23100000000000001</v>
      </c>
      <c r="O61" s="655">
        <v>0.22</v>
      </c>
      <c r="P61" s="655">
        <v>0.22600000000000001</v>
      </c>
      <c r="Q61" s="656">
        <v>0.222</v>
      </c>
      <c r="R61" s="655">
        <v>0.27700000000000002</v>
      </c>
      <c r="S61" s="657">
        <v>0.253</v>
      </c>
      <c r="T61" s="658">
        <v>0.23799999999999999</v>
      </c>
    </row>
    <row r="62" spans="2:20" ht="33" customHeight="1">
      <c r="B62" s="640"/>
      <c r="C62" s="995" t="s">
        <v>376</v>
      </c>
      <c r="D62" s="996"/>
      <c r="E62" s="654">
        <v>0.11600000000000001</v>
      </c>
      <c r="F62" s="655">
        <v>0.14899999999999999</v>
      </c>
      <c r="G62" s="655">
        <v>0.13600000000000001</v>
      </c>
      <c r="H62" s="655">
        <v>0.17699999999999999</v>
      </c>
      <c r="I62" s="656">
        <v>0.151</v>
      </c>
      <c r="J62" s="655">
        <v>0.224</v>
      </c>
      <c r="K62" s="657">
        <v>0.20200000000000001</v>
      </c>
      <c r="L62" s="658">
        <v>0.17299999999999999</v>
      </c>
      <c r="M62" s="654">
        <v>0.15</v>
      </c>
      <c r="N62" s="655">
        <v>0.17799999999999999</v>
      </c>
      <c r="O62" s="655">
        <v>0.16500000000000001</v>
      </c>
      <c r="P62" s="655">
        <v>0.13100000000000001</v>
      </c>
      <c r="Q62" s="656">
        <v>0.152</v>
      </c>
      <c r="R62" s="660">
        <v>0.222</v>
      </c>
      <c r="S62" s="662">
        <v>0.18099999999999999</v>
      </c>
      <c r="T62" s="658">
        <v>0.17399999999999999</v>
      </c>
    </row>
    <row r="63" spans="2:20">
      <c r="B63" s="646" t="s">
        <v>321</v>
      </c>
      <c r="C63" s="648"/>
      <c r="D63" s="648"/>
      <c r="E63" s="1014">
        <v>1008</v>
      </c>
      <c r="F63" s="1008">
        <v>5723</v>
      </c>
      <c r="G63" s="1008">
        <v>6732</v>
      </c>
      <c r="H63" s="1008">
        <v>7070</v>
      </c>
      <c r="I63" s="1008">
        <v>13803</v>
      </c>
      <c r="J63" s="1008">
        <v>11760</v>
      </c>
      <c r="K63" s="1018">
        <f t="shared" si="4"/>
        <v>18831</v>
      </c>
      <c r="L63" s="1016">
        <v>25563</v>
      </c>
      <c r="M63" s="1014">
        <v>2950</v>
      </c>
      <c r="N63" s="1008">
        <v>4670</v>
      </c>
      <c r="O63" s="1008">
        <v>7621</v>
      </c>
      <c r="P63" s="1008">
        <v>4547</v>
      </c>
      <c r="Q63" s="1008">
        <v>12168</v>
      </c>
      <c r="R63" s="1010">
        <v>11012</v>
      </c>
      <c r="S63" s="1012">
        <v>15559</v>
      </c>
      <c r="T63" s="1016">
        <v>23181</v>
      </c>
    </row>
    <row r="64" spans="2:20" ht="18" customHeight="1">
      <c r="B64" s="627" t="s">
        <v>322</v>
      </c>
      <c r="C64" s="647"/>
      <c r="D64" s="647"/>
      <c r="E64" s="1015"/>
      <c r="F64" s="1011"/>
      <c r="G64" s="1011"/>
      <c r="H64" s="1009"/>
      <c r="I64" s="1009"/>
      <c r="J64" s="1009"/>
      <c r="K64" s="1019">
        <f t="shared" si="4"/>
        <v>0</v>
      </c>
      <c r="L64" s="1017"/>
      <c r="M64" s="1015"/>
      <c r="N64" s="1011"/>
      <c r="O64" s="1011"/>
      <c r="P64" s="1009"/>
      <c r="Q64" s="1009"/>
      <c r="R64" s="1011"/>
      <c r="S64" s="1013"/>
      <c r="T64" s="1017"/>
    </row>
    <row r="65" spans="2:36" ht="27.75" customHeight="1">
      <c r="B65" s="629"/>
      <c r="C65" s="993" t="s">
        <v>313</v>
      </c>
      <c r="D65" s="994"/>
      <c r="E65" s="630">
        <v>2043</v>
      </c>
      <c r="F65" s="631">
        <v>3026</v>
      </c>
      <c r="G65" s="631">
        <v>5070</v>
      </c>
      <c r="H65" s="631">
        <v>3060</v>
      </c>
      <c r="I65" s="632">
        <v>8130</v>
      </c>
      <c r="J65" s="631">
        <v>4857</v>
      </c>
      <c r="K65" s="633">
        <f t="shared" si="4"/>
        <v>7918</v>
      </c>
      <c r="L65" s="634">
        <v>12988</v>
      </c>
      <c r="M65" s="630">
        <v>2894</v>
      </c>
      <c r="N65" s="631">
        <v>2694</v>
      </c>
      <c r="O65" s="631">
        <v>5588</v>
      </c>
      <c r="P65" s="631">
        <v>3307</v>
      </c>
      <c r="Q65" s="632">
        <v>8896</v>
      </c>
      <c r="R65" s="631">
        <v>4131</v>
      </c>
      <c r="S65" s="633">
        <f t="shared" ref="S65:S69" si="6">+T65-O65</f>
        <v>7439</v>
      </c>
      <c r="T65" s="634">
        <v>13027</v>
      </c>
    </row>
    <row r="66" spans="2:36" ht="27.75" customHeight="1">
      <c r="B66" s="629"/>
      <c r="C66" s="995" t="s">
        <v>314</v>
      </c>
      <c r="D66" s="996"/>
      <c r="E66" s="635">
        <v>890</v>
      </c>
      <c r="F66" s="636">
        <v>2219</v>
      </c>
      <c r="G66" s="636">
        <v>3110</v>
      </c>
      <c r="H66" s="636">
        <v>2503</v>
      </c>
      <c r="I66" s="637">
        <v>5613</v>
      </c>
      <c r="J66" s="636">
        <v>3564</v>
      </c>
      <c r="K66" s="638">
        <f t="shared" si="4"/>
        <v>6068</v>
      </c>
      <c r="L66" s="639">
        <v>9178</v>
      </c>
      <c r="M66" s="635">
        <v>1414</v>
      </c>
      <c r="N66" s="636">
        <v>2430</v>
      </c>
      <c r="O66" s="636">
        <v>3844</v>
      </c>
      <c r="P66" s="636">
        <v>2453</v>
      </c>
      <c r="Q66" s="637">
        <v>6298</v>
      </c>
      <c r="R66" s="636">
        <v>4532</v>
      </c>
      <c r="S66" s="638">
        <f t="shared" si="6"/>
        <v>6986</v>
      </c>
      <c r="T66" s="639">
        <v>10830</v>
      </c>
    </row>
    <row r="67" spans="2:36" ht="27.75" customHeight="1">
      <c r="B67" s="629"/>
      <c r="C67" s="995" t="s">
        <v>315</v>
      </c>
      <c r="D67" s="996"/>
      <c r="E67" s="635">
        <v>88</v>
      </c>
      <c r="F67" s="636">
        <v>2649</v>
      </c>
      <c r="G67" s="636">
        <v>2737</v>
      </c>
      <c r="H67" s="636">
        <v>3680</v>
      </c>
      <c r="I67" s="637">
        <v>6418</v>
      </c>
      <c r="J67" s="636">
        <v>6204</v>
      </c>
      <c r="K67" s="638">
        <f t="shared" si="4"/>
        <v>9885</v>
      </c>
      <c r="L67" s="639">
        <v>12622</v>
      </c>
      <c r="M67" s="635">
        <v>517</v>
      </c>
      <c r="N67" s="636">
        <v>1710</v>
      </c>
      <c r="O67" s="636">
        <v>2228</v>
      </c>
      <c r="P67" s="636">
        <v>963</v>
      </c>
      <c r="Q67" s="637">
        <v>3191</v>
      </c>
      <c r="R67" s="636">
        <v>4986</v>
      </c>
      <c r="S67" s="638">
        <f t="shared" si="6"/>
        <v>5949</v>
      </c>
      <c r="T67" s="639">
        <v>8177</v>
      </c>
    </row>
    <row r="68" spans="2:36" ht="27.75" customHeight="1">
      <c r="B68" s="629"/>
      <c r="C68" s="995" t="s">
        <v>316</v>
      </c>
      <c r="D68" s="996"/>
      <c r="E68" s="635">
        <v>159</v>
      </c>
      <c r="F68" s="636">
        <v>234</v>
      </c>
      <c r="G68" s="636">
        <v>394</v>
      </c>
      <c r="H68" s="636">
        <v>265</v>
      </c>
      <c r="I68" s="637">
        <v>659</v>
      </c>
      <c r="J68" s="636">
        <v>214</v>
      </c>
      <c r="K68" s="638">
        <f t="shared" si="4"/>
        <v>479</v>
      </c>
      <c r="L68" s="639">
        <v>873</v>
      </c>
      <c r="M68" s="635">
        <v>247</v>
      </c>
      <c r="N68" s="636">
        <v>214</v>
      </c>
      <c r="O68" s="636">
        <v>461</v>
      </c>
      <c r="P68" s="636">
        <v>193</v>
      </c>
      <c r="Q68" s="637">
        <v>655</v>
      </c>
      <c r="R68" s="636">
        <v>213</v>
      </c>
      <c r="S68" s="638">
        <f t="shared" si="6"/>
        <v>408</v>
      </c>
      <c r="T68" s="639">
        <v>869</v>
      </c>
    </row>
    <row r="69" spans="2:36" ht="27.75" customHeight="1">
      <c r="B69" s="640"/>
      <c r="C69" s="1006" t="s">
        <v>323</v>
      </c>
      <c r="D69" s="1007"/>
      <c r="E69" s="641">
        <v>-2173</v>
      </c>
      <c r="F69" s="642">
        <v>-2406</v>
      </c>
      <c r="G69" s="642">
        <v>-4579</v>
      </c>
      <c r="H69" s="642">
        <v>-2438</v>
      </c>
      <c r="I69" s="643">
        <v>-7018</v>
      </c>
      <c r="J69" s="642">
        <v>-3080</v>
      </c>
      <c r="K69" s="644">
        <f t="shared" si="4"/>
        <v>-5519</v>
      </c>
      <c r="L69" s="645">
        <v>-10098</v>
      </c>
      <c r="M69" s="641">
        <v>-2122</v>
      </c>
      <c r="N69" s="642">
        <v>-2379</v>
      </c>
      <c r="O69" s="642">
        <v>-4502</v>
      </c>
      <c r="P69" s="642">
        <v>-2370</v>
      </c>
      <c r="Q69" s="643">
        <v>-6872</v>
      </c>
      <c r="R69" s="642">
        <v>-2851</v>
      </c>
      <c r="S69" s="644">
        <f t="shared" si="6"/>
        <v>-5222</v>
      </c>
      <c r="T69" s="645">
        <v>-9724</v>
      </c>
    </row>
    <row r="70" spans="2:36">
      <c r="B70" s="646" t="s">
        <v>324</v>
      </c>
      <c r="C70" s="647"/>
      <c r="D70" s="647"/>
      <c r="E70" s="1004">
        <v>1.4999999999999999E-2</v>
      </c>
      <c r="F70" s="999">
        <v>6.8000000000000005E-2</v>
      </c>
      <c r="G70" s="999">
        <v>4.4999999999999998E-2</v>
      </c>
      <c r="H70" s="999">
        <v>8.5999999999999993E-2</v>
      </c>
      <c r="I70" s="999">
        <v>5.8999999999999997E-2</v>
      </c>
      <c r="J70" s="999">
        <v>0.111</v>
      </c>
      <c r="K70" s="1002">
        <f>+K63/K52</f>
        <v>0.10021606777929155</v>
      </c>
      <c r="L70" s="991">
        <v>7.4999999999999997E-2</v>
      </c>
      <c r="M70" s="1004">
        <v>4.3999999999999997E-2</v>
      </c>
      <c r="N70" s="999">
        <v>6.4000000000000001E-2</v>
      </c>
      <c r="O70" s="999">
        <v>5.3999999999999999E-2</v>
      </c>
      <c r="P70" s="999">
        <v>5.8000000000000003E-2</v>
      </c>
      <c r="Q70" s="999">
        <v>5.6000000000000001E-2</v>
      </c>
      <c r="R70" s="999">
        <v>0.12</v>
      </c>
      <c r="S70" s="1002">
        <v>9.1999999999999998E-2</v>
      </c>
      <c r="T70" s="991">
        <v>7.4999999999999997E-2</v>
      </c>
    </row>
    <row r="71" spans="2:36" ht="18" customHeight="1">
      <c r="B71" s="627" t="s">
        <v>325</v>
      </c>
      <c r="C71" s="647"/>
      <c r="D71" s="647"/>
      <c r="E71" s="1005"/>
      <c r="F71" s="1000"/>
      <c r="G71" s="1000"/>
      <c r="H71" s="1001"/>
      <c r="I71" s="1001"/>
      <c r="J71" s="1001"/>
      <c r="K71" s="1003"/>
      <c r="L71" s="992"/>
      <c r="M71" s="1005"/>
      <c r="N71" s="1000"/>
      <c r="O71" s="1000"/>
      <c r="P71" s="1001"/>
      <c r="Q71" s="1001"/>
      <c r="R71" s="1001"/>
      <c r="S71" s="1003"/>
      <c r="T71" s="992"/>
    </row>
    <row r="72" spans="2:36" ht="27.75" customHeight="1">
      <c r="B72" s="629"/>
      <c r="C72" s="993" t="s">
        <v>313</v>
      </c>
      <c r="D72" s="994"/>
      <c r="E72" s="649">
        <v>7.9000000000000001E-2</v>
      </c>
      <c r="F72" s="650">
        <v>0.105</v>
      </c>
      <c r="G72" s="650">
        <v>9.1999999999999998E-2</v>
      </c>
      <c r="H72" s="650">
        <v>0.11799999999999999</v>
      </c>
      <c r="I72" s="651">
        <v>0.10100000000000001</v>
      </c>
      <c r="J72" s="650">
        <v>0.12</v>
      </c>
      <c r="K72" s="652">
        <v>0.11899999999999999</v>
      </c>
      <c r="L72" s="653">
        <v>0.107</v>
      </c>
      <c r="M72" s="649">
        <v>0.11700000000000001</v>
      </c>
      <c r="N72" s="650">
        <v>0.10199999999999999</v>
      </c>
      <c r="O72" s="650">
        <v>0.109</v>
      </c>
      <c r="P72" s="650">
        <v>0.12512000000000001</v>
      </c>
      <c r="Q72" s="651">
        <v>0.114</v>
      </c>
      <c r="R72" s="650">
        <v>0.13700000000000001</v>
      </c>
      <c r="S72" s="652">
        <v>0.13100000000000001</v>
      </c>
      <c r="T72" s="653">
        <v>0.121</v>
      </c>
      <c r="U72" s="782"/>
      <c r="V72" s="782"/>
      <c r="W72" s="782"/>
      <c r="X72" s="782"/>
      <c r="Y72" s="782"/>
      <c r="Z72" s="782"/>
      <c r="AA72" s="782"/>
      <c r="AB72" s="782"/>
      <c r="AC72" s="782"/>
      <c r="AD72" s="782"/>
      <c r="AE72" s="782"/>
      <c r="AF72" s="782"/>
      <c r="AG72" s="782"/>
      <c r="AH72" s="782"/>
      <c r="AI72" s="782"/>
      <c r="AJ72" s="782"/>
    </row>
    <row r="73" spans="2:36" ht="27.75" customHeight="1">
      <c r="B73" s="629"/>
      <c r="C73" s="995" t="s">
        <v>314</v>
      </c>
      <c r="D73" s="996"/>
      <c r="E73" s="654">
        <v>5.8999999999999997E-2</v>
      </c>
      <c r="F73" s="655">
        <v>0.121</v>
      </c>
      <c r="G73" s="655">
        <v>9.2999999999999999E-2</v>
      </c>
      <c r="H73" s="655">
        <v>0.13500000000000001</v>
      </c>
      <c r="I73" s="656">
        <v>0.108</v>
      </c>
      <c r="J73" s="655">
        <v>0.159</v>
      </c>
      <c r="K73" s="657">
        <v>0.14799999999999999</v>
      </c>
      <c r="L73" s="658">
        <v>0.123</v>
      </c>
      <c r="M73" s="654">
        <v>8.1000000000000003E-2</v>
      </c>
      <c r="N73" s="655">
        <v>0.125</v>
      </c>
      <c r="O73" s="655">
        <v>0.104</v>
      </c>
      <c r="P73" s="655">
        <v>0.12</v>
      </c>
      <c r="Q73" s="656">
        <v>0.11</v>
      </c>
      <c r="R73" s="655">
        <v>0.185</v>
      </c>
      <c r="S73" s="657">
        <v>0.155</v>
      </c>
      <c r="T73" s="658">
        <v>0.13200000000000001</v>
      </c>
      <c r="U73" s="782"/>
      <c r="V73" s="782"/>
      <c r="W73" s="782"/>
      <c r="X73" s="782"/>
      <c r="Y73" s="782"/>
      <c r="Z73" s="782"/>
      <c r="AA73" s="782"/>
      <c r="AB73" s="782"/>
      <c r="AC73" s="782"/>
      <c r="AD73" s="782"/>
      <c r="AE73" s="782"/>
      <c r="AF73" s="782"/>
      <c r="AG73" s="782"/>
      <c r="AH73" s="782"/>
      <c r="AI73" s="782"/>
      <c r="AJ73" s="782"/>
    </row>
    <row r="74" spans="2:36" ht="27.75" customHeight="1" thickBot="1">
      <c r="B74" s="664"/>
      <c r="C74" s="997" t="s">
        <v>315</v>
      </c>
      <c r="D74" s="998"/>
      <c r="E74" s="665">
        <v>4.0000000000000001E-3</v>
      </c>
      <c r="F74" s="666">
        <v>7.5999999999999998E-2</v>
      </c>
      <c r="G74" s="666">
        <v>4.7E-2</v>
      </c>
      <c r="H74" s="666">
        <v>0.104</v>
      </c>
      <c r="I74" s="667">
        <v>6.9000000000000006E-2</v>
      </c>
      <c r="J74" s="666">
        <v>0.155</v>
      </c>
      <c r="K74" s="668">
        <v>0.13100000000000001</v>
      </c>
      <c r="L74" s="669">
        <v>9.5000000000000001E-2</v>
      </c>
      <c r="M74" s="665">
        <v>2.3E-2</v>
      </c>
      <c r="N74" s="666">
        <v>6.5000000000000002E-2</v>
      </c>
      <c r="O74" s="666">
        <v>4.4999999999999998E-2</v>
      </c>
      <c r="P74" s="666">
        <v>3.2000000000000001E-2</v>
      </c>
      <c r="Q74" s="667">
        <v>0.04</v>
      </c>
      <c r="R74" s="666">
        <v>0.13900000000000001</v>
      </c>
      <c r="S74" s="668">
        <v>0.09</v>
      </c>
      <c r="T74" s="669">
        <v>7.0999999999999994E-2</v>
      </c>
      <c r="U74" s="782"/>
      <c r="V74" s="782"/>
      <c r="W74" s="782"/>
      <c r="X74" s="782"/>
      <c r="Y74" s="782"/>
      <c r="Z74" s="782"/>
      <c r="AA74" s="782"/>
      <c r="AB74" s="782"/>
      <c r="AC74" s="782"/>
      <c r="AD74" s="782"/>
      <c r="AE74" s="782"/>
      <c r="AF74" s="782"/>
      <c r="AG74" s="782"/>
      <c r="AH74" s="782"/>
      <c r="AI74" s="782"/>
      <c r="AJ74" s="782"/>
    </row>
    <row r="75" spans="2:36" ht="11.25" customHeight="1">
      <c r="B75" s="591"/>
      <c r="C75" s="592"/>
      <c r="D75" s="593"/>
      <c r="E75" s="594"/>
      <c r="F75" s="594"/>
      <c r="G75" s="594"/>
      <c r="H75" s="594"/>
      <c r="I75" s="594"/>
      <c r="J75" s="594"/>
      <c r="K75" s="594"/>
      <c r="L75" s="594"/>
      <c r="M75" s="594"/>
      <c r="N75" s="594"/>
      <c r="O75" s="594"/>
      <c r="P75" s="594"/>
      <c r="Q75" s="594"/>
      <c r="R75" s="594"/>
      <c r="S75" s="594"/>
      <c r="T75" s="594"/>
    </row>
    <row r="76" spans="2:36" ht="15" customHeight="1">
      <c r="B76" s="595" t="s">
        <v>306</v>
      </c>
      <c r="C76" s="592"/>
      <c r="D76" s="593"/>
      <c r="E76" s="594"/>
      <c r="F76" s="594"/>
      <c r="G76" s="594"/>
      <c r="H76" s="594"/>
      <c r="I76" s="594"/>
      <c r="J76" s="594"/>
      <c r="K76" s="594"/>
      <c r="L76" s="594"/>
      <c r="M76" s="594"/>
      <c r="N76" s="594"/>
      <c r="O76" s="594"/>
      <c r="P76" s="594"/>
      <c r="Q76" s="594"/>
      <c r="R76" s="594"/>
      <c r="S76" s="594"/>
      <c r="T76" s="594"/>
    </row>
    <row r="77" spans="2:36" ht="15" customHeight="1">
      <c r="B77" s="596" t="s">
        <v>11</v>
      </c>
      <c r="C77" s="592"/>
      <c r="D77" s="593"/>
      <c r="E77" s="594"/>
      <c r="F77" s="594"/>
      <c r="G77" s="594"/>
      <c r="H77" s="594"/>
      <c r="I77" s="594"/>
      <c r="J77" s="594"/>
      <c r="K77" s="594"/>
      <c r="L77" s="594"/>
      <c r="M77" s="594"/>
      <c r="N77" s="594"/>
      <c r="O77" s="594"/>
      <c r="P77" s="594"/>
      <c r="Q77" s="594"/>
      <c r="R77" s="594"/>
      <c r="S77" s="594"/>
      <c r="T77" s="594"/>
    </row>
    <row r="80" spans="2:36" ht="15" customHeight="1">
      <c r="B80" s="591"/>
      <c r="C80" s="592"/>
      <c r="D80" s="593"/>
      <c r="E80" s="594"/>
      <c r="F80" s="670"/>
      <c r="G80" s="594"/>
      <c r="H80" s="594"/>
      <c r="I80" s="594"/>
      <c r="J80" s="594"/>
      <c r="K80" s="594"/>
      <c r="L80" s="594"/>
      <c r="M80" s="594"/>
      <c r="N80" s="594"/>
      <c r="O80" s="594"/>
      <c r="P80" s="594"/>
      <c r="Q80" s="594"/>
      <c r="R80" s="594"/>
      <c r="S80" s="594"/>
      <c r="T80" s="594"/>
    </row>
    <row r="81" ht="15" customHeight="1"/>
  </sheetData>
  <mergeCells count="241">
    <mergeCell ref="M7:S7"/>
    <mergeCell ref="T7:T9"/>
    <mergeCell ref="B1:D1"/>
    <mergeCell ref="B2:D2"/>
    <mergeCell ref="B4:L4"/>
    <mergeCell ref="B7:C7"/>
    <mergeCell ref="E7:K7"/>
    <mergeCell ref="L7:L9"/>
    <mergeCell ref="J8:J9"/>
    <mergeCell ref="K8:K9"/>
    <mergeCell ref="C8:D9"/>
    <mergeCell ref="E8:E9"/>
    <mergeCell ref="F8:F9"/>
    <mergeCell ref="G8:G9"/>
    <mergeCell ref="H8:H9"/>
    <mergeCell ref="I8:I9"/>
    <mergeCell ref="S8:S9"/>
    <mergeCell ref="M8:M9"/>
    <mergeCell ref="N8:N9"/>
    <mergeCell ref="O8:O9"/>
    <mergeCell ref="P8:P9"/>
    <mergeCell ref="Q8:Q9"/>
    <mergeCell ref="R8:R9"/>
    <mergeCell ref="H10:H11"/>
    <mergeCell ref="P16:P17"/>
    <mergeCell ref="Q16:Q17"/>
    <mergeCell ref="R16:R17"/>
    <mergeCell ref="I10:I11"/>
    <mergeCell ref="J10:J11"/>
    <mergeCell ref="K10:K11"/>
    <mergeCell ref="L10:L11"/>
    <mergeCell ref="M10:M11"/>
    <mergeCell ref="C15:D15"/>
    <mergeCell ref="E16:E17"/>
    <mergeCell ref="F16:F17"/>
    <mergeCell ref="G16:G17"/>
    <mergeCell ref="H16:H17"/>
    <mergeCell ref="I16:I17"/>
    <mergeCell ref="T10:T11"/>
    <mergeCell ref="C12:D12"/>
    <mergeCell ref="C13:D13"/>
    <mergeCell ref="C14:D14"/>
    <mergeCell ref="N10:N11"/>
    <mergeCell ref="O10:O11"/>
    <mergeCell ref="P10:P11"/>
    <mergeCell ref="Q10:Q11"/>
    <mergeCell ref="R10:R11"/>
    <mergeCell ref="S10:S11"/>
    <mergeCell ref="S16:S17"/>
    <mergeCell ref="T16:T17"/>
    <mergeCell ref="J16:J17"/>
    <mergeCell ref="K16:K17"/>
    <mergeCell ref="L16:L17"/>
    <mergeCell ref="E10:E11"/>
    <mergeCell ref="F10:F11"/>
    <mergeCell ref="G10:G11"/>
    <mergeCell ref="I22:I23"/>
    <mergeCell ref="J22:J23"/>
    <mergeCell ref="K22:K23"/>
    <mergeCell ref="L22:L23"/>
    <mergeCell ref="C19:D19"/>
    <mergeCell ref="C20:D20"/>
    <mergeCell ref="C21:D21"/>
    <mergeCell ref="E22:E23"/>
    <mergeCell ref="F22:F23"/>
    <mergeCell ref="M16:M17"/>
    <mergeCell ref="N16:N17"/>
    <mergeCell ref="O16:O17"/>
    <mergeCell ref="C18:D18"/>
    <mergeCell ref="T27:T28"/>
    <mergeCell ref="K27:K28"/>
    <mergeCell ref="L27:L28"/>
    <mergeCell ref="M27:M28"/>
    <mergeCell ref="N27:N28"/>
    <mergeCell ref="O27:O28"/>
    <mergeCell ref="P27:P28"/>
    <mergeCell ref="S22:S23"/>
    <mergeCell ref="T22:T23"/>
    <mergeCell ref="C24:D24"/>
    <mergeCell ref="C25:D25"/>
    <mergeCell ref="C26:D26"/>
    <mergeCell ref="M22:M23"/>
    <mergeCell ref="N22:N23"/>
    <mergeCell ref="O22:O23"/>
    <mergeCell ref="P22:P23"/>
    <mergeCell ref="Q22:Q23"/>
    <mergeCell ref="R22:R23"/>
    <mergeCell ref="G22:G23"/>
    <mergeCell ref="H22:H23"/>
    <mergeCell ref="C29:D29"/>
    <mergeCell ref="C30:D30"/>
    <mergeCell ref="C31:D31"/>
    <mergeCell ref="C32:D32"/>
    <mergeCell ref="C33:D33"/>
    <mergeCell ref="E34:E35"/>
    <mergeCell ref="Q27:Q28"/>
    <mergeCell ref="R27:R28"/>
    <mergeCell ref="S27:S28"/>
    <mergeCell ref="E27:E28"/>
    <mergeCell ref="F27:F28"/>
    <mergeCell ref="G27:G28"/>
    <mergeCell ref="H27:H28"/>
    <mergeCell ref="I27:I28"/>
    <mergeCell ref="J27:J28"/>
    <mergeCell ref="S34:S35"/>
    <mergeCell ref="P44:P45"/>
    <mergeCell ref="Q44:Q45"/>
    <mergeCell ref="R44:R45"/>
    <mergeCell ref="T34:T35"/>
    <mergeCell ref="C36:D36"/>
    <mergeCell ref="L34:L35"/>
    <mergeCell ref="M34:M35"/>
    <mergeCell ref="N34:N35"/>
    <mergeCell ref="O34:O35"/>
    <mergeCell ref="P34:P35"/>
    <mergeCell ref="Q34:Q35"/>
    <mergeCell ref="F34:F35"/>
    <mergeCell ref="G34:G35"/>
    <mergeCell ref="H34:H35"/>
    <mergeCell ref="I34:I35"/>
    <mergeCell ref="J34:J35"/>
    <mergeCell ref="K34:K35"/>
    <mergeCell ref="R34:R35"/>
    <mergeCell ref="I46:I47"/>
    <mergeCell ref="J46:J47"/>
    <mergeCell ref="K46:K47"/>
    <mergeCell ref="L46:L47"/>
    <mergeCell ref="M46:M47"/>
    <mergeCell ref="T43:T45"/>
    <mergeCell ref="C37:D37"/>
    <mergeCell ref="C38:D38"/>
    <mergeCell ref="B43:C43"/>
    <mergeCell ref="E43:K43"/>
    <mergeCell ref="L43:L45"/>
    <mergeCell ref="J44:J45"/>
    <mergeCell ref="K44:K45"/>
    <mergeCell ref="M43:S43"/>
    <mergeCell ref="C44:D45"/>
    <mergeCell ref="E44:E45"/>
    <mergeCell ref="F44:F45"/>
    <mergeCell ref="G44:G45"/>
    <mergeCell ref="H44:H45"/>
    <mergeCell ref="I44:I45"/>
    <mergeCell ref="S44:S45"/>
    <mergeCell ref="M44:M45"/>
    <mergeCell ref="N44:N45"/>
    <mergeCell ref="O44:O45"/>
    <mergeCell ref="H52:H53"/>
    <mergeCell ref="I52:I53"/>
    <mergeCell ref="T46:T47"/>
    <mergeCell ref="C48:D48"/>
    <mergeCell ref="C49:D49"/>
    <mergeCell ref="C50:D50"/>
    <mergeCell ref="N46:N47"/>
    <mergeCell ref="O46:O47"/>
    <mergeCell ref="P46:P47"/>
    <mergeCell ref="Q46:Q47"/>
    <mergeCell ref="R46:R47"/>
    <mergeCell ref="S46:S47"/>
    <mergeCell ref="S52:S53"/>
    <mergeCell ref="T52:T53"/>
    <mergeCell ref="J52:J53"/>
    <mergeCell ref="K52:K53"/>
    <mergeCell ref="L52:L53"/>
    <mergeCell ref="E46:E47"/>
    <mergeCell ref="F46:F47"/>
    <mergeCell ref="G46:G47"/>
    <mergeCell ref="H46:H47"/>
    <mergeCell ref="P52:P53"/>
    <mergeCell ref="Q52:Q53"/>
    <mergeCell ref="R52:R53"/>
    <mergeCell ref="C55:D55"/>
    <mergeCell ref="C56:D56"/>
    <mergeCell ref="C57:D57"/>
    <mergeCell ref="E58:E59"/>
    <mergeCell ref="F58:F59"/>
    <mergeCell ref="C51:D51"/>
    <mergeCell ref="E52:E53"/>
    <mergeCell ref="F52:F53"/>
    <mergeCell ref="G52:G53"/>
    <mergeCell ref="M58:M59"/>
    <mergeCell ref="N58:N59"/>
    <mergeCell ref="O58:O59"/>
    <mergeCell ref="P58:P59"/>
    <mergeCell ref="Q58:Q59"/>
    <mergeCell ref="R58:R59"/>
    <mergeCell ref="G58:G59"/>
    <mergeCell ref="H58:H59"/>
    <mergeCell ref="I58:I59"/>
    <mergeCell ref="J58:J59"/>
    <mergeCell ref="K58:K59"/>
    <mergeCell ref="L58:L59"/>
    <mergeCell ref="M52:M53"/>
    <mergeCell ref="N52:N53"/>
    <mergeCell ref="O52:O53"/>
    <mergeCell ref="C54:D54"/>
    <mergeCell ref="T63:T64"/>
    <mergeCell ref="C65:D65"/>
    <mergeCell ref="C66:D66"/>
    <mergeCell ref="K63:K64"/>
    <mergeCell ref="L63:L64"/>
    <mergeCell ref="M63:M64"/>
    <mergeCell ref="N63:N64"/>
    <mergeCell ref="O63:O64"/>
    <mergeCell ref="P63:P64"/>
    <mergeCell ref="E63:E64"/>
    <mergeCell ref="F63:F64"/>
    <mergeCell ref="G63:G64"/>
    <mergeCell ref="H63:H64"/>
    <mergeCell ref="I63:I64"/>
    <mergeCell ref="J63:J64"/>
    <mergeCell ref="S58:S59"/>
    <mergeCell ref="T58:T59"/>
    <mergeCell ref="C60:D60"/>
    <mergeCell ref="C61:D61"/>
    <mergeCell ref="C62:D62"/>
    <mergeCell ref="C67:D67"/>
    <mergeCell ref="C68:D68"/>
    <mergeCell ref="C69:D69"/>
    <mergeCell ref="E70:E71"/>
    <mergeCell ref="F70:F71"/>
    <mergeCell ref="G70:G71"/>
    <mergeCell ref="Q63:Q64"/>
    <mergeCell ref="R63:R64"/>
    <mergeCell ref="S63:S64"/>
    <mergeCell ref="T70:T71"/>
    <mergeCell ref="C72:D72"/>
    <mergeCell ref="C73:D73"/>
    <mergeCell ref="C74:D74"/>
    <mergeCell ref="N70:N71"/>
    <mergeCell ref="O70:O71"/>
    <mergeCell ref="P70:P71"/>
    <mergeCell ref="Q70:Q71"/>
    <mergeCell ref="R70:R71"/>
    <mergeCell ref="S70:S71"/>
    <mergeCell ref="H70:H71"/>
    <mergeCell ref="I70:I71"/>
    <mergeCell ref="J70:J71"/>
    <mergeCell ref="K70:K71"/>
    <mergeCell ref="L70:L71"/>
    <mergeCell ref="M70:M71"/>
  </mergeCells>
  <phoneticPr fontId="2"/>
  <hyperlinks>
    <hyperlink ref="B2:D2" location="'目次(Table of Contents)'!A1" display="Back to the Table of Contents" xr:uid="{2A67FF35-0337-4DBD-B945-B4B87DC34D56}"/>
    <hyperlink ref="B1:D1" location="'目次(Table of Contents)'!A1" display="← 目次に戻る" xr:uid="{CDB4963A-2B9A-4FC7-BC87-83ABED50409F}"/>
  </hyperlinks>
  <pageMargins left="0.23622047244094491" right="0.23622047244094491" top="0.74803149606299213" bottom="0.74803149606299213" header="0.31496062992125984" footer="0.31496062992125984"/>
  <pageSetup paperSize="8" scale="44" orientation="landscape" r:id="rId1"/>
  <rowBreaks count="1" manualBreakCount="1">
    <brk id="79"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85"/>
  <sheetViews>
    <sheetView showGridLines="0" view="pageBreakPreview" zoomScale="70" zoomScaleNormal="70" zoomScaleSheetLayoutView="70" workbookViewId="0">
      <pane xSplit="4" topLeftCell="E1" activePane="topRight" state="frozen"/>
      <selection pane="topRight" activeCell="B1" sqref="B1:D1"/>
    </sheetView>
  </sheetViews>
  <sheetFormatPr defaultColWidth="9" defaultRowHeight="14"/>
  <cols>
    <col min="1" max="1" width="4.08984375" style="281" customWidth="1"/>
    <col min="2" max="2" width="3.36328125" style="281" customWidth="1"/>
    <col min="3" max="3" width="32" style="281" customWidth="1"/>
    <col min="4" max="4" width="11.08984375" style="281" customWidth="1"/>
    <col min="5" max="20" width="13.6328125" style="282" customWidth="1"/>
    <col min="21" max="21" width="13.6328125" style="184" customWidth="1"/>
    <col min="22" max="22" width="13.6328125" style="173" customWidth="1"/>
    <col min="23" max="24" width="9" style="13"/>
    <col min="25" max="25" width="5.7265625" style="13" customWidth="1"/>
    <col min="26" max="16384" width="9" style="13"/>
  </cols>
  <sheetData>
    <row r="1" spans="1:22" s="4" customFormat="1" ht="20.149999999999999" customHeight="1">
      <c r="A1" s="616"/>
      <c r="B1" s="942" t="s">
        <v>147</v>
      </c>
      <c r="C1" s="942"/>
      <c r="D1" s="942"/>
      <c r="E1" s="367"/>
      <c r="F1" s="367"/>
      <c r="G1" s="367"/>
      <c r="H1" s="367"/>
      <c r="I1" s="367"/>
      <c r="J1" s="367"/>
      <c r="K1" s="367"/>
      <c r="L1" s="367"/>
      <c r="M1" s="367"/>
      <c r="N1" s="367"/>
      <c r="O1" s="367"/>
      <c r="P1" s="367"/>
      <c r="Q1" s="367"/>
      <c r="R1" s="367"/>
      <c r="S1" s="367"/>
      <c r="T1" s="283"/>
      <c r="U1" s="175"/>
      <c r="V1" s="164"/>
    </row>
    <row r="2" spans="1:22" s="4" customFormat="1" ht="20.149999999999999" customHeight="1">
      <c r="A2" s="616"/>
      <c r="B2" s="943" t="s">
        <v>13</v>
      </c>
      <c r="C2" s="943"/>
      <c r="D2" s="943"/>
      <c r="E2" s="367"/>
      <c r="F2" s="367"/>
      <c r="G2" s="367"/>
      <c r="H2" s="367"/>
      <c r="I2" s="367"/>
      <c r="J2" s="367"/>
      <c r="K2" s="367"/>
      <c r="L2" s="367"/>
      <c r="M2" s="367"/>
      <c r="N2" s="367"/>
      <c r="O2" s="367"/>
      <c r="P2" s="367"/>
      <c r="Q2" s="367"/>
      <c r="R2" s="367"/>
      <c r="S2" s="367"/>
      <c r="T2" s="283"/>
      <c r="U2" s="175"/>
      <c r="V2" s="164"/>
    </row>
    <row r="3" spans="1:22" s="4" customFormat="1" ht="18" customHeight="1">
      <c r="A3" s="616"/>
      <c r="B3" s="616"/>
      <c r="C3" s="616"/>
      <c r="D3" s="616"/>
      <c r="E3" s="367"/>
      <c r="F3" s="367"/>
      <c r="G3" s="367"/>
      <c r="H3" s="367"/>
      <c r="I3" s="367"/>
      <c r="J3" s="367"/>
      <c r="K3" s="367"/>
      <c r="L3" s="367"/>
      <c r="M3" s="367"/>
      <c r="N3" s="367"/>
      <c r="O3" s="367"/>
      <c r="P3" s="367"/>
      <c r="Q3" s="367"/>
      <c r="R3" s="367"/>
      <c r="S3" s="367"/>
      <c r="T3" s="367"/>
      <c r="U3" s="176"/>
      <c r="V3" s="165"/>
    </row>
    <row r="4" spans="1:22" s="39" customFormat="1" ht="30.75" customHeight="1">
      <c r="A4" s="617"/>
      <c r="B4" s="1037" t="s">
        <v>370</v>
      </c>
      <c r="C4" s="1035"/>
      <c r="D4" s="1035"/>
      <c r="E4" s="1035"/>
      <c r="F4" s="1035"/>
      <c r="G4" s="1035"/>
      <c r="H4" s="1035"/>
      <c r="I4" s="1035"/>
      <c r="J4" s="1035"/>
      <c r="K4" s="1036"/>
      <c r="L4" s="1036"/>
      <c r="M4" s="618"/>
      <c r="N4" s="618"/>
      <c r="O4" s="618"/>
      <c r="P4" s="618"/>
      <c r="Q4" s="618"/>
      <c r="R4" s="618"/>
      <c r="S4" s="618"/>
      <c r="T4" s="618"/>
      <c r="U4" s="176"/>
      <c r="V4" s="166"/>
    </row>
    <row r="5" spans="1:22" s="39" customFormat="1" ht="12" customHeight="1">
      <c r="A5" s="617"/>
      <c r="B5" s="619"/>
      <c r="C5" s="620"/>
      <c r="D5" s="620"/>
      <c r="E5" s="621"/>
      <c r="F5" s="621"/>
      <c r="G5" s="621"/>
      <c r="H5" s="621"/>
      <c r="I5" s="618"/>
      <c r="J5" s="618"/>
      <c r="K5" s="618"/>
      <c r="L5" s="618"/>
      <c r="M5" s="618"/>
      <c r="N5" s="618"/>
      <c r="O5" s="618"/>
      <c r="P5" s="618"/>
      <c r="Q5" s="618"/>
      <c r="R5" s="618"/>
      <c r="S5" s="618"/>
      <c r="T5" s="618"/>
      <c r="U5" s="176"/>
      <c r="V5" s="166"/>
    </row>
    <row r="6" spans="1:22" s="3" customFormat="1" ht="12" customHeight="1" thickBot="1">
      <c r="A6" s="597"/>
      <c r="B6" s="597"/>
      <c r="C6" s="597"/>
      <c r="D6" s="597"/>
      <c r="E6" s="598"/>
      <c r="F6" s="283"/>
      <c r="G6" s="283"/>
      <c r="H6" s="283"/>
      <c r="I6" s="367"/>
      <c r="J6" s="283"/>
      <c r="K6" s="283"/>
      <c r="L6" s="283"/>
      <c r="M6" s="283"/>
      <c r="N6" s="283"/>
      <c r="O6" s="283"/>
      <c r="P6" s="283"/>
      <c r="Q6" s="283"/>
      <c r="R6" s="283"/>
      <c r="S6" s="283"/>
      <c r="T6" s="283"/>
      <c r="U6" s="175"/>
      <c r="V6" s="164"/>
    </row>
    <row r="7" spans="1:22" ht="39.75" customHeight="1" thickBot="1">
      <c r="B7" s="1027" t="s">
        <v>309</v>
      </c>
      <c r="C7" s="1028"/>
      <c r="D7" s="622"/>
      <c r="E7" s="1029" t="s">
        <v>328</v>
      </c>
      <c r="F7" s="1030"/>
      <c r="G7" s="1030"/>
      <c r="H7" s="1030"/>
      <c r="I7" s="1030"/>
      <c r="J7" s="1030"/>
      <c r="K7" s="1030"/>
      <c r="L7" s="1024" t="s">
        <v>150</v>
      </c>
      <c r="M7" s="1029" t="s">
        <v>327</v>
      </c>
      <c r="N7" s="1030"/>
      <c r="O7" s="1030"/>
      <c r="P7" s="1030"/>
      <c r="Q7" s="1030"/>
      <c r="R7" s="1030"/>
      <c r="S7" s="1030"/>
      <c r="T7" s="1024" t="s">
        <v>150</v>
      </c>
      <c r="U7" s="1038"/>
      <c r="V7" s="1041"/>
    </row>
    <row r="8" spans="1:22" ht="21" customHeight="1">
      <c r="B8" s="623"/>
      <c r="C8" s="1031" t="s">
        <v>151</v>
      </c>
      <c r="D8" s="1032"/>
      <c r="E8" s="913" t="s">
        <v>152</v>
      </c>
      <c r="F8" s="915" t="s">
        <v>153</v>
      </c>
      <c r="G8" s="915" t="s">
        <v>154</v>
      </c>
      <c r="H8" s="915" t="s">
        <v>155</v>
      </c>
      <c r="I8" s="915" t="s">
        <v>156</v>
      </c>
      <c r="J8" s="915" t="s">
        <v>157</v>
      </c>
      <c r="K8" s="917" t="s">
        <v>158</v>
      </c>
      <c r="L8" s="1025"/>
      <c r="M8" s="913" t="s">
        <v>152</v>
      </c>
      <c r="N8" s="915" t="s">
        <v>153</v>
      </c>
      <c r="O8" s="915" t="s">
        <v>154</v>
      </c>
      <c r="P8" s="915" t="s">
        <v>155</v>
      </c>
      <c r="Q8" s="915" t="s">
        <v>156</v>
      </c>
      <c r="R8" s="915" t="s">
        <v>157</v>
      </c>
      <c r="S8" s="917" t="s">
        <v>158</v>
      </c>
      <c r="T8" s="1025"/>
      <c r="U8" s="1039"/>
      <c r="V8" s="1042"/>
    </row>
    <row r="9" spans="1:22" ht="21" customHeight="1" thickBot="1">
      <c r="B9" s="624"/>
      <c r="C9" s="1033"/>
      <c r="D9" s="1033"/>
      <c r="E9" s="914"/>
      <c r="F9" s="916"/>
      <c r="G9" s="916"/>
      <c r="H9" s="916"/>
      <c r="I9" s="916"/>
      <c r="J9" s="916"/>
      <c r="K9" s="918"/>
      <c r="L9" s="1026"/>
      <c r="M9" s="914"/>
      <c r="N9" s="916"/>
      <c r="O9" s="916"/>
      <c r="P9" s="916"/>
      <c r="Q9" s="916"/>
      <c r="R9" s="916"/>
      <c r="S9" s="918"/>
      <c r="T9" s="1026"/>
      <c r="U9" s="1040"/>
      <c r="V9" s="1043"/>
    </row>
    <row r="10" spans="1:22" ht="13.5">
      <c r="B10" s="625" t="s">
        <v>311</v>
      </c>
      <c r="C10" s="626"/>
      <c r="D10" s="626"/>
      <c r="E10" s="1022">
        <v>84359</v>
      </c>
      <c r="F10" s="1021">
        <v>93531</v>
      </c>
      <c r="G10" s="1021">
        <v>177890</v>
      </c>
      <c r="H10" s="1010">
        <v>75597</v>
      </c>
      <c r="I10" s="1010">
        <v>253488</v>
      </c>
      <c r="J10" s="1010">
        <v>83389</v>
      </c>
      <c r="K10" s="1012">
        <f>+L10-G10</f>
        <v>158987</v>
      </c>
      <c r="L10" s="1020">
        <v>336877</v>
      </c>
      <c r="M10" s="1022">
        <v>83717</v>
      </c>
      <c r="N10" s="1021">
        <v>82204</v>
      </c>
      <c r="O10" s="1021">
        <v>165922</v>
      </c>
      <c r="P10" s="1010">
        <v>77599</v>
      </c>
      <c r="Q10" s="1010">
        <v>243522</v>
      </c>
      <c r="R10" s="1010">
        <v>93236</v>
      </c>
      <c r="S10" s="1012">
        <v>170836</v>
      </c>
      <c r="T10" s="1020">
        <v>336759</v>
      </c>
      <c r="U10" s="1044"/>
      <c r="V10" s="1046"/>
    </row>
    <row r="11" spans="1:22" ht="18" customHeight="1">
      <c r="B11" s="627" t="s">
        <v>312</v>
      </c>
      <c r="C11" s="628"/>
      <c r="D11" s="628"/>
      <c r="E11" s="1023"/>
      <c r="F11" s="1011"/>
      <c r="G11" s="1011"/>
      <c r="H11" s="1009"/>
      <c r="I11" s="1009"/>
      <c r="J11" s="1009"/>
      <c r="K11" s="1019"/>
      <c r="L11" s="1017"/>
      <c r="M11" s="1023"/>
      <c r="N11" s="1011"/>
      <c r="O11" s="1011"/>
      <c r="P11" s="1009"/>
      <c r="Q11" s="1009"/>
      <c r="R11" s="1009"/>
      <c r="S11" s="1019"/>
      <c r="T11" s="1017"/>
      <c r="U11" s="1045"/>
      <c r="V11" s="1046"/>
    </row>
    <row r="12" spans="1:22" ht="27.75" customHeight="1">
      <c r="B12" s="629"/>
      <c r="C12" s="993" t="s">
        <v>329</v>
      </c>
      <c r="D12" s="994"/>
      <c r="E12" s="630">
        <v>34036</v>
      </c>
      <c r="F12" s="631">
        <v>37223</v>
      </c>
      <c r="G12" s="631">
        <v>71260</v>
      </c>
      <c r="H12" s="631">
        <v>25851</v>
      </c>
      <c r="I12" s="632">
        <v>97112</v>
      </c>
      <c r="J12" s="631">
        <v>31189</v>
      </c>
      <c r="K12" s="633">
        <f>+L12-G12</f>
        <v>57041</v>
      </c>
      <c r="L12" s="634">
        <v>128301</v>
      </c>
      <c r="M12" s="630">
        <v>30428</v>
      </c>
      <c r="N12" s="631">
        <v>31735</v>
      </c>
      <c r="O12" s="631">
        <v>62164</v>
      </c>
      <c r="P12" s="631">
        <v>27331</v>
      </c>
      <c r="Q12" s="632">
        <v>89496</v>
      </c>
      <c r="R12" s="631">
        <v>32232</v>
      </c>
      <c r="S12" s="633">
        <v>59564</v>
      </c>
      <c r="T12" s="634">
        <v>121729</v>
      </c>
      <c r="U12" s="186"/>
      <c r="V12" s="191"/>
    </row>
    <row r="13" spans="1:22" ht="27.75" customHeight="1">
      <c r="B13" s="629"/>
      <c r="C13" s="995" t="s">
        <v>330</v>
      </c>
      <c r="D13" s="996"/>
      <c r="E13" s="635">
        <v>25398</v>
      </c>
      <c r="F13" s="636">
        <v>22178</v>
      </c>
      <c r="G13" s="636">
        <v>47577</v>
      </c>
      <c r="H13" s="636">
        <v>23982</v>
      </c>
      <c r="I13" s="637">
        <v>71560</v>
      </c>
      <c r="J13" s="636">
        <v>23778</v>
      </c>
      <c r="K13" s="638">
        <f t="shared" ref="K13:K34" si="0">+L13-G13</f>
        <v>47761</v>
      </c>
      <c r="L13" s="639">
        <v>95338</v>
      </c>
      <c r="M13" s="635">
        <v>26937</v>
      </c>
      <c r="N13" s="636">
        <v>22694</v>
      </c>
      <c r="O13" s="636">
        <v>49632</v>
      </c>
      <c r="P13" s="636">
        <v>21669</v>
      </c>
      <c r="Q13" s="637">
        <v>71301</v>
      </c>
      <c r="R13" s="636">
        <v>29588</v>
      </c>
      <c r="S13" s="638">
        <v>51257</v>
      </c>
      <c r="T13" s="639">
        <v>100889</v>
      </c>
      <c r="U13" s="186"/>
      <c r="V13" s="191"/>
    </row>
    <row r="14" spans="1:22" ht="27.75" customHeight="1">
      <c r="B14" s="629"/>
      <c r="C14" s="995" t="s">
        <v>331</v>
      </c>
      <c r="D14" s="996"/>
      <c r="E14" s="635">
        <v>22152</v>
      </c>
      <c r="F14" s="636">
        <v>32178</v>
      </c>
      <c r="G14" s="636">
        <v>54331</v>
      </c>
      <c r="H14" s="636">
        <v>23025</v>
      </c>
      <c r="I14" s="637">
        <v>77356</v>
      </c>
      <c r="J14" s="636">
        <v>26362</v>
      </c>
      <c r="K14" s="638">
        <f t="shared" si="0"/>
        <v>49387</v>
      </c>
      <c r="L14" s="639">
        <v>103718</v>
      </c>
      <c r="M14" s="635">
        <v>24719</v>
      </c>
      <c r="N14" s="636">
        <v>27152</v>
      </c>
      <c r="O14" s="636">
        <v>51872</v>
      </c>
      <c r="P14" s="636">
        <v>27473</v>
      </c>
      <c r="Q14" s="637">
        <v>79346</v>
      </c>
      <c r="R14" s="636">
        <v>30580</v>
      </c>
      <c r="S14" s="638">
        <v>58054</v>
      </c>
      <c r="T14" s="639">
        <v>109927</v>
      </c>
      <c r="U14" s="186"/>
      <c r="V14" s="191"/>
    </row>
    <row r="15" spans="1:22" ht="27.75" customHeight="1">
      <c r="B15" s="640"/>
      <c r="C15" s="1006" t="s">
        <v>316</v>
      </c>
      <c r="D15" s="1007"/>
      <c r="E15" s="641">
        <v>2771</v>
      </c>
      <c r="F15" s="642">
        <v>1950</v>
      </c>
      <c r="G15" s="642">
        <v>4721</v>
      </c>
      <c r="H15" s="642">
        <v>2738</v>
      </c>
      <c r="I15" s="643">
        <v>7459</v>
      </c>
      <c r="J15" s="642">
        <v>2059</v>
      </c>
      <c r="K15" s="644">
        <f t="shared" si="0"/>
        <v>4797</v>
      </c>
      <c r="L15" s="645">
        <v>9518</v>
      </c>
      <c r="M15" s="641">
        <v>1631</v>
      </c>
      <c r="N15" s="642">
        <v>621</v>
      </c>
      <c r="O15" s="642">
        <v>2252</v>
      </c>
      <c r="P15" s="642">
        <v>1124</v>
      </c>
      <c r="Q15" s="643">
        <v>3377</v>
      </c>
      <c r="R15" s="642">
        <v>835</v>
      </c>
      <c r="S15" s="644">
        <v>1960</v>
      </c>
      <c r="T15" s="645">
        <v>4213</v>
      </c>
      <c r="U15" s="186"/>
      <c r="V15" s="191"/>
    </row>
    <row r="16" spans="1:22">
      <c r="B16" s="646" t="s">
        <v>317</v>
      </c>
      <c r="C16" s="647"/>
      <c r="D16" s="648"/>
      <c r="E16" s="1014">
        <v>67369</v>
      </c>
      <c r="F16" s="1008">
        <v>83835</v>
      </c>
      <c r="G16" s="1008">
        <v>151205</v>
      </c>
      <c r="H16" s="1008">
        <v>82263</v>
      </c>
      <c r="I16" s="1008">
        <v>233469</v>
      </c>
      <c r="J16" s="1008">
        <v>105640</v>
      </c>
      <c r="K16" s="1018">
        <f>+L16-G16</f>
        <v>187904</v>
      </c>
      <c r="L16" s="1016">
        <v>339109</v>
      </c>
      <c r="M16" s="1014">
        <v>67662</v>
      </c>
      <c r="N16" s="1008">
        <v>73298</v>
      </c>
      <c r="O16" s="1008">
        <v>140961</v>
      </c>
      <c r="P16" s="1008">
        <v>77863</v>
      </c>
      <c r="Q16" s="1008">
        <v>218824</v>
      </c>
      <c r="R16" s="1010">
        <v>91510</v>
      </c>
      <c r="S16" s="1018">
        <v>169373</v>
      </c>
      <c r="T16" s="1016">
        <v>310334</v>
      </c>
      <c r="U16" s="186"/>
      <c r="V16" s="1046"/>
    </row>
    <row r="17" spans="1:24" ht="18" customHeight="1">
      <c r="B17" s="627" t="s">
        <v>318</v>
      </c>
      <c r="C17" s="628"/>
      <c r="D17" s="628"/>
      <c r="E17" s="1015"/>
      <c r="F17" s="1011"/>
      <c r="G17" s="1011"/>
      <c r="H17" s="1009"/>
      <c r="I17" s="1009"/>
      <c r="J17" s="1009"/>
      <c r="K17" s="1019">
        <f t="shared" si="0"/>
        <v>0</v>
      </c>
      <c r="L17" s="1017"/>
      <c r="M17" s="1015"/>
      <c r="N17" s="1011"/>
      <c r="O17" s="1011"/>
      <c r="P17" s="1009"/>
      <c r="Q17" s="1009"/>
      <c r="R17" s="1009"/>
      <c r="S17" s="1013"/>
      <c r="T17" s="1017"/>
      <c r="U17" s="186"/>
      <c r="V17" s="1046"/>
    </row>
    <row r="18" spans="1:24" ht="27.75" customHeight="1">
      <c r="B18" s="629"/>
      <c r="C18" s="993" t="s">
        <v>329</v>
      </c>
      <c r="D18" s="994"/>
      <c r="E18" s="630">
        <v>26819</v>
      </c>
      <c r="F18" s="631">
        <v>29893</v>
      </c>
      <c r="G18" s="631">
        <v>56712</v>
      </c>
      <c r="H18" s="631">
        <v>27064</v>
      </c>
      <c r="I18" s="632">
        <v>83776</v>
      </c>
      <c r="J18" s="631">
        <v>42183</v>
      </c>
      <c r="K18" s="633">
        <f t="shared" si="0"/>
        <v>69248</v>
      </c>
      <c r="L18" s="634">
        <v>125960</v>
      </c>
      <c r="M18" s="630">
        <v>25317</v>
      </c>
      <c r="N18" s="631">
        <v>27076</v>
      </c>
      <c r="O18" s="631">
        <v>52394</v>
      </c>
      <c r="P18" s="631">
        <v>27112</v>
      </c>
      <c r="Q18" s="632">
        <v>79506</v>
      </c>
      <c r="R18" s="631">
        <v>30837</v>
      </c>
      <c r="S18" s="633">
        <v>57950</v>
      </c>
      <c r="T18" s="634">
        <v>110344</v>
      </c>
      <c r="U18" s="186"/>
      <c r="V18" s="191"/>
    </row>
    <row r="19" spans="1:24" ht="27.75" customHeight="1">
      <c r="B19" s="629"/>
      <c r="C19" s="995" t="s">
        <v>330</v>
      </c>
      <c r="D19" s="996"/>
      <c r="E19" s="635">
        <v>16610</v>
      </c>
      <c r="F19" s="636">
        <v>21473</v>
      </c>
      <c r="G19" s="636">
        <v>38083</v>
      </c>
      <c r="H19" s="636">
        <v>22301</v>
      </c>
      <c r="I19" s="637">
        <v>60384</v>
      </c>
      <c r="J19" s="636">
        <v>28847</v>
      </c>
      <c r="K19" s="638">
        <f t="shared" si="0"/>
        <v>51149</v>
      </c>
      <c r="L19" s="639">
        <v>89232</v>
      </c>
      <c r="M19" s="635">
        <v>19851</v>
      </c>
      <c r="N19" s="636">
        <v>22908</v>
      </c>
      <c r="O19" s="636">
        <v>42759</v>
      </c>
      <c r="P19" s="636">
        <v>24411</v>
      </c>
      <c r="Q19" s="637">
        <v>67170</v>
      </c>
      <c r="R19" s="636">
        <v>29255</v>
      </c>
      <c r="S19" s="638">
        <v>53666</v>
      </c>
      <c r="T19" s="639">
        <v>96426</v>
      </c>
      <c r="U19" s="186"/>
      <c r="V19" s="191"/>
    </row>
    <row r="20" spans="1:24" ht="27.75" customHeight="1">
      <c r="B20" s="629"/>
      <c r="C20" s="995" t="s">
        <v>331</v>
      </c>
      <c r="D20" s="996"/>
      <c r="E20" s="635">
        <v>20841</v>
      </c>
      <c r="F20" s="636">
        <v>30710</v>
      </c>
      <c r="G20" s="636">
        <v>51551</v>
      </c>
      <c r="H20" s="636">
        <v>30476</v>
      </c>
      <c r="I20" s="637">
        <v>82027</v>
      </c>
      <c r="J20" s="636">
        <v>32061</v>
      </c>
      <c r="K20" s="638">
        <f t="shared" si="0"/>
        <v>62538</v>
      </c>
      <c r="L20" s="639">
        <v>114089</v>
      </c>
      <c r="M20" s="635">
        <v>19860</v>
      </c>
      <c r="N20" s="636">
        <v>22438</v>
      </c>
      <c r="O20" s="636">
        <v>42298</v>
      </c>
      <c r="P20" s="636">
        <v>25355</v>
      </c>
      <c r="Q20" s="637">
        <v>67653</v>
      </c>
      <c r="R20" s="636">
        <v>30462</v>
      </c>
      <c r="S20" s="638">
        <v>55817</v>
      </c>
      <c r="T20" s="639">
        <v>98116</v>
      </c>
      <c r="U20" s="186"/>
      <c r="V20" s="191"/>
    </row>
    <row r="21" spans="1:24" ht="27.75" customHeight="1">
      <c r="B21" s="640"/>
      <c r="C21" s="1006" t="s">
        <v>316</v>
      </c>
      <c r="D21" s="1007"/>
      <c r="E21" s="641">
        <v>3098</v>
      </c>
      <c r="F21" s="642">
        <v>1759</v>
      </c>
      <c r="G21" s="642">
        <v>4858</v>
      </c>
      <c r="H21" s="642">
        <v>2421</v>
      </c>
      <c r="I21" s="643">
        <v>7279</v>
      </c>
      <c r="J21" s="642">
        <v>2547</v>
      </c>
      <c r="K21" s="644">
        <f t="shared" si="0"/>
        <v>4969</v>
      </c>
      <c r="L21" s="645">
        <v>9827</v>
      </c>
      <c r="M21" s="641">
        <v>2633</v>
      </c>
      <c r="N21" s="642">
        <v>875</v>
      </c>
      <c r="O21" s="642">
        <v>3508</v>
      </c>
      <c r="P21" s="642">
        <v>984</v>
      </c>
      <c r="Q21" s="643">
        <v>4492</v>
      </c>
      <c r="R21" s="642">
        <v>954</v>
      </c>
      <c r="S21" s="644">
        <v>1938</v>
      </c>
      <c r="T21" s="645">
        <v>5446</v>
      </c>
      <c r="U21" s="177"/>
      <c r="V21" s="191"/>
    </row>
    <row r="22" spans="1:24" s="7" customFormat="1" ht="13.5" customHeight="1">
      <c r="A22" s="281"/>
      <c r="B22" s="646" t="s">
        <v>319</v>
      </c>
      <c r="C22" s="647"/>
      <c r="D22" s="647"/>
      <c r="E22" s="1004">
        <v>0.154</v>
      </c>
      <c r="F22" s="999">
        <v>0.17699999999999999</v>
      </c>
      <c r="G22" s="999">
        <v>0.16600000000000001</v>
      </c>
      <c r="H22" s="999">
        <v>0.19900000000000001</v>
      </c>
      <c r="I22" s="999">
        <v>0.17799999999999999</v>
      </c>
      <c r="J22" s="999">
        <v>0.21199999999999999</v>
      </c>
      <c r="K22" s="1002">
        <v>0.20599999999999999</v>
      </c>
      <c r="L22" s="991">
        <v>0.189</v>
      </c>
      <c r="M22" s="1004">
        <v>0.187</v>
      </c>
      <c r="N22" s="999">
        <v>0.2</v>
      </c>
      <c r="O22" s="999">
        <v>0.193</v>
      </c>
      <c r="P22" s="999">
        <v>0.189</v>
      </c>
      <c r="Q22" s="999">
        <v>0.192</v>
      </c>
      <c r="R22" s="999">
        <v>0.23499999999999999</v>
      </c>
      <c r="S22" s="1002">
        <v>0.214</v>
      </c>
      <c r="T22" s="991">
        <v>0.20499999999999999</v>
      </c>
      <c r="U22" s="187"/>
      <c r="V22" s="187"/>
      <c r="W22" s="188"/>
      <c r="X22" s="188"/>
    </row>
    <row r="23" spans="1:24" s="7" customFormat="1" ht="18" customHeight="1">
      <c r="A23" s="281"/>
      <c r="B23" s="627" t="s">
        <v>320</v>
      </c>
      <c r="C23" s="647"/>
      <c r="D23" s="647"/>
      <c r="E23" s="1005"/>
      <c r="F23" s="1000"/>
      <c r="G23" s="1000"/>
      <c r="H23" s="1001"/>
      <c r="I23" s="1001"/>
      <c r="J23" s="1001"/>
      <c r="K23" s="1003"/>
      <c r="L23" s="992"/>
      <c r="M23" s="1005"/>
      <c r="N23" s="1000"/>
      <c r="O23" s="1000"/>
      <c r="P23" s="1001"/>
      <c r="Q23" s="1001"/>
      <c r="R23" s="1001"/>
      <c r="S23" s="1003"/>
      <c r="T23" s="992"/>
      <c r="U23" s="187"/>
      <c r="V23" s="187"/>
      <c r="W23" s="188"/>
      <c r="X23" s="190"/>
    </row>
    <row r="24" spans="1:24" s="7" customFormat="1" ht="27.75" customHeight="1">
      <c r="A24" s="281"/>
      <c r="B24" s="629"/>
      <c r="C24" s="993" t="s">
        <v>329</v>
      </c>
      <c r="D24" s="1052"/>
      <c r="E24" s="649">
        <v>0.18099999999999999</v>
      </c>
      <c r="F24" s="650">
        <v>0.19</v>
      </c>
      <c r="G24" s="650">
        <v>0.186</v>
      </c>
      <c r="H24" s="650">
        <v>0.216</v>
      </c>
      <c r="I24" s="651">
        <v>0.19500000000000001</v>
      </c>
      <c r="J24" s="650">
        <v>0.192</v>
      </c>
      <c r="K24" s="652">
        <v>0.20105995841035121</v>
      </c>
      <c r="L24" s="653">
        <v>0.19400000000000001</v>
      </c>
      <c r="M24" s="649">
        <v>0.224</v>
      </c>
      <c r="N24" s="650">
        <v>0.20699999999999999</v>
      </c>
      <c r="O24" s="650">
        <v>0.215</v>
      </c>
      <c r="P24" s="650">
        <v>0.23699999999999999</v>
      </c>
      <c r="Q24" s="651">
        <v>0.223</v>
      </c>
      <c r="R24" s="650">
        <v>0.22700000000000001</v>
      </c>
      <c r="S24" s="652">
        <v>0.23200000000000001</v>
      </c>
      <c r="T24" s="653">
        <v>0.224</v>
      </c>
      <c r="U24" s="188"/>
      <c r="V24" s="188"/>
      <c r="W24" s="188"/>
      <c r="X24" s="190"/>
    </row>
    <row r="25" spans="1:24" s="7" customFormat="1" ht="27.75" customHeight="1">
      <c r="A25" s="281"/>
      <c r="B25" s="629"/>
      <c r="C25" s="995" t="s">
        <v>330</v>
      </c>
      <c r="D25" s="1053"/>
      <c r="E25" s="654">
        <v>0.16400000000000001</v>
      </c>
      <c r="F25" s="655">
        <v>0.20599999999999999</v>
      </c>
      <c r="G25" s="655">
        <v>0.187</v>
      </c>
      <c r="H25" s="655">
        <v>0.222</v>
      </c>
      <c r="I25" s="656">
        <v>0.2</v>
      </c>
      <c r="J25" s="655">
        <v>0.253</v>
      </c>
      <c r="K25" s="657">
        <v>0.23910535885354553</v>
      </c>
      <c r="L25" s="658">
        <v>0.217</v>
      </c>
      <c r="M25" s="654">
        <v>0.17799999999999999</v>
      </c>
      <c r="N25" s="655">
        <v>0.20499999999999999</v>
      </c>
      <c r="O25" s="655">
        <v>0.193</v>
      </c>
      <c r="P25" s="655">
        <v>0.21299999999999999</v>
      </c>
      <c r="Q25" s="656">
        <v>0.2</v>
      </c>
      <c r="R25" s="655">
        <v>0.26700000000000002</v>
      </c>
      <c r="S25" s="657">
        <v>0.24199999999999999</v>
      </c>
      <c r="T25" s="658">
        <v>0.22</v>
      </c>
      <c r="U25" s="188"/>
      <c r="V25" s="188"/>
      <c r="W25" s="188"/>
      <c r="X25" s="190"/>
    </row>
    <row r="26" spans="1:24" s="7" customFormat="1" ht="27.75" customHeight="1">
      <c r="A26" s="281"/>
      <c r="B26" s="629"/>
      <c r="C26" s="995" t="s">
        <v>331</v>
      </c>
      <c r="D26" s="1053"/>
      <c r="E26" s="654">
        <v>0.13300000000000001</v>
      </c>
      <c r="F26" s="655">
        <v>0.154</v>
      </c>
      <c r="G26" s="655">
        <v>0.14499999999999999</v>
      </c>
      <c r="H26" s="655">
        <v>0.183</v>
      </c>
      <c r="I26" s="656">
        <v>0.159</v>
      </c>
      <c r="J26" s="655">
        <v>0.218</v>
      </c>
      <c r="K26" s="657">
        <v>0.20091784195209314</v>
      </c>
      <c r="L26" s="658">
        <v>0.17599999999999999</v>
      </c>
      <c r="M26" s="654">
        <v>0.17199999999999999</v>
      </c>
      <c r="N26" s="655">
        <v>0.19700000000000001</v>
      </c>
      <c r="O26" s="655">
        <v>0.185</v>
      </c>
      <c r="P26" s="655">
        <v>0.126</v>
      </c>
      <c r="Q26" s="656">
        <v>0.16300000000000001</v>
      </c>
      <c r="R26" s="655">
        <v>0.224</v>
      </c>
      <c r="S26" s="657">
        <v>0.17899999999999999</v>
      </c>
      <c r="T26" s="658">
        <v>0.182</v>
      </c>
      <c r="U26" s="188"/>
      <c r="V26" s="188"/>
      <c r="W26" s="188"/>
      <c r="X26" s="190"/>
    </row>
    <row r="27" spans="1:24" s="7" customFormat="1" ht="27.75" customHeight="1" thickBot="1">
      <c r="A27" s="281"/>
      <c r="B27" s="664"/>
      <c r="C27" s="997" t="s">
        <v>316</v>
      </c>
      <c r="D27" s="1054"/>
      <c r="E27" s="665">
        <v>2.7E-2</v>
      </c>
      <c r="F27" s="666">
        <v>4.9000000000000002E-2</v>
      </c>
      <c r="G27" s="666">
        <v>3.5000000000000003E-2</v>
      </c>
      <c r="H27" s="666">
        <v>0.05</v>
      </c>
      <c r="I27" s="667">
        <v>0.04</v>
      </c>
      <c r="J27" s="666">
        <v>4.2000000000000003E-2</v>
      </c>
      <c r="K27" s="668">
        <v>4.5999999999999999E-2</v>
      </c>
      <c r="L27" s="669">
        <v>4.1000000000000002E-2</v>
      </c>
      <c r="M27" s="665">
        <v>3.7999999999999999E-2</v>
      </c>
      <c r="N27" s="666">
        <v>0.05</v>
      </c>
      <c r="O27" s="666">
        <v>4.1000000000000002E-2</v>
      </c>
      <c r="P27" s="666">
        <v>0.04</v>
      </c>
      <c r="Q27" s="667">
        <v>4.1000000000000002E-2</v>
      </c>
      <c r="R27" s="666">
        <v>4.4999999999999998E-2</v>
      </c>
      <c r="S27" s="668">
        <v>4.2000000000000003E-2</v>
      </c>
      <c r="T27" s="669">
        <v>4.1000000000000002E-2</v>
      </c>
      <c r="U27" s="178"/>
      <c r="V27" s="169"/>
    </row>
    <row r="28" spans="1:24" ht="13.5" customHeight="1">
      <c r="B28" s="671" t="s">
        <v>321</v>
      </c>
      <c r="C28" s="648"/>
      <c r="D28" s="648"/>
      <c r="E28" s="1014">
        <v>1008</v>
      </c>
      <c r="F28" s="1008">
        <v>5723</v>
      </c>
      <c r="G28" s="1008">
        <v>6732</v>
      </c>
      <c r="H28" s="1008">
        <v>7070</v>
      </c>
      <c r="I28" s="1008">
        <v>13803</v>
      </c>
      <c r="J28" s="1008">
        <v>11760</v>
      </c>
      <c r="K28" s="1018">
        <f t="shared" si="0"/>
        <v>18831</v>
      </c>
      <c r="L28" s="1016">
        <v>25563</v>
      </c>
      <c r="M28" s="1014">
        <v>2950</v>
      </c>
      <c r="N28" s="1008">
        <v>4670</v>
      </c>
      <c r="O28" s="1008">
        <v>7621</v>
      </c>
      <c r="P28" s="1008">
        <v>4547</v>
      </c>
      <c r="Q28" s="1008">
        <v>12168</v>
      </c>
      <c r="R28" s="1021">
        <v>11012</v>
      </c>
      <c r="S28" s="1049">
        <v>15559</v>
      </c>
      <c r="T28" s="1016">
        <v>23181</v>
      </c>
      <c r="U28" s="1047"/>
      <c r="V28" s="1048"/>
    </row>
    <row r="29" spans="1:24" ht="18" customHeight="1">
      <c r="B29" s="627" t="s">
        <v>322</v>
      </c>
      <c r="C29" s="647"/>
      <c r="D29" s="647"/>
      <c r="E29" s="1015"/>
      <c r="F29" s="1011"/>
      <c r="G29" s="1011"/>
      <c r="H29" s="1009"/>
      <c r="I29" s="1009"/>
      <c r="J29" s="1009"/>
      <c r="K29" s="1019">
        <f t="shared" si="0"/>
        <v>0</v>
      </c>
      <c r="L29" s="1017"/>
      <c r="M29" s="1015"/>
      <c r="N29" s="1011"/>
      <c r="O29" s="1011"/>
      <c r="P29" s="1009"/>
      <c r="Q29" s="1009"/>
      <c r="R29" s="1011"/>
      <c r="S29" s="1013"/>
      <c r="T29" s="1017"/>
      <c r="U29" s="1047"/>
      <c r="V29" s="1048"/>
    </row>
    <row r="30" spans="1:24" ht="27.75" customHeight="1">
      <c r="B30" s="629"/>
      <c r="C30" s="993" t="s">
        <v>329</v>
      </c>
      <c r="D30" s="994"/>
      <c r="E30" s="630">
        <v>2101</v>
      </c>
      <c r="F30" s="631">
        <v>3169</v>
      </c>
      <c r="G30" s="631">
        <v>5271</v>
      </c>
      <c r="H30" s="631">
        <v>3271</v>
      </c>
      <c r="I30" s="632">
        <v>8542</v>
      </c>
      <c r="J30" s="631">
        <v>5220</v>
      </c>
      <c r="K30" s="633">
        <f t="shared" si="0"/>
        <v>8492</v>
      </c>
      <c r="L30" s="634">
        <v>13763</v>
      </c>
      <c r="M30" s="630">
        <v>2864</v>
      </c>
      <c r="N30" s="631">
        <v>2694</v>
      </c>
      <c r="O30" s="631">
        <v>5558</v>
      </c>
      <c r="P30" s="631">
        <v>3343</v>
      </c>
      <c r="Q30" s="632">
        <v>8901</v>
      </c>
      <c r="R30" s="631">
        <v>4145</v>
      </c>
      <c r="S30" s="633">
        <v>7489</v>
      </c>
      <c r="T30" s="634">
        <v>13047</v>
      </c>
      <c r="U30" s="177"/>
      <c r="V30" s="167"/>
    </row>
    <row r="31" spans="1:24" ht="27.75" customHeight="1">
      <c r="B31" s="629"/>
      <c r="C31" s="995" t="s">
        <v>330</v>
      </c>
      <c r="D31" s="996"/>
      <c r="E31" s="635">
        <v>208</v>
      </c>
      <c r="F31" s="636">
        <v>2004</v>
      </c>
      <c r="G31" s="636">
        <v>2213</v>
      </c>
      <c r="H31" s="636">
        <v>2446</v>
      </c>
      <c r="I31" s="637">
        <v>4659</v>
      </c>
      <c r="J31" s="636">
        <v>4631</v>
      </c>
      <c r="K31" s="638">
        <f t="shared" si="0"/>
        <v>7078</v>
      </c>
      <c r="L31" s="639">
        <v>9291</v>
      </c>
      <c r="M31" s="635">
        <v>787</v>
      </c>
      <c r="N31" s="636">
        <v>2008</v>
      </c>
      <c r="O31" s="636">
        <v>2796</v>
      </c>
      <c r="P31" s="636">
        <v>2474</v>
      </c>
      <c r="Q31" s="637">
        <v>5271</v>
      </c>
      <c r="R31" s="636">
        <v>4982</v>
      </c>
      <c r="S31" s="638">
        <v>7457</v>
      </c>
      <c r="T31" s="639">
        <v>10254</v>
      </c>
      <c r="U31" s="177"/>
      <c r="V31" s="167"/>
    </row>
    <row r="32" spans="1:24" ht="27.75" customHeight="1">
      <c r="B32" s="629"/>
      <c r="C32" s="995" t="s">
        <v>331</v>
      </c>
      <c r="D32" s="996"/>
      <c r="E32" s="635">
        <v>726</v>
      </c>
      <c r="F32" s="636">
        <v>2738</v>
      </c>
      <c r="G32" s="636">
        <v>3464</v>
      </c>
      <c r="H32" s="636">
        <v>3556</v>
      </c>
      <c r="I32" s="637">
        <v>7020</v>
      </c>
      <c r="J32" s="636">
        <v>4792</v>
      </c>
      <c r="K32" s="638">
        <f t="shared" si="0"/>
        <v>8349</v>
      </c>
      <c r="L32" s="639">
        <v>11813</v>
      </c>
      <c r="M32" s="635">
        <v>1230</v>
      </c>
      <c r="N32" s="636">
        <v>2207</v>
      </c>
      <c r="O32" s="636">
        <v>3437</v>
      </c>
      <c r="P32" s="636">
        <v>993</v>
      </c>
      <c r="Q32" s="637">
        <v>4431</v>
      </c>
      <c r="R32" s="636">
        <v>4685</v>
      </c>
      <c r="S32" s="638">
        <v>5679</v>
      </c>
      <c r="T32" s="639">
        <v>9117</v>
      </c>
      <c r="U32" s="177"/>
      <c r="V32" s="167"/>
    </row>
    <row r="33" spans="1:22" ht="27.75" customHeight="1">
      <c r="B33" s="629"/>
      <c r="C33" s="995" t="s">
        <v>316</v>
      </c>
      <c r="D33" s="996"/>
      <c r="E33" s="635">
        <v>145</v>
      </c>
      <c r="F33" s="636">
        <v>217</v>
      </c>
      <c r="G33" s="636">
        <v>363</v>
      </c>
      <c r="H33" s="636">
        <v>235</v>
      </c>
      <c r="I33" s="637">
        <v>598</v>
      </c>
      <c r="J33" s="636">
        <v>196</v>
      </c>
      <c r="K33" s="638">
        <f t="shared" si="0"/>
        <v>431</v>
      </c>
      <c r="L33" s="639">
        <v>794</v>
      </c>
      <c r="M33" s="635">
        <v>207</v>
      </c>
      <c r="N33" s="636">
        <v>174</v>
      </c>
      <c r="O33" s="636">
        <v>382</v>
      </c>
      <c r="P33" s="636">
        <v>159</v>
      </c>
      <c r="Q33" s="637">
        <v>542</v>
      </c>
      <c r="R33" s="636">
        <v>160</v>
      </c>
      <c r="S33" s="638">
        <v>320</v>
      </c>
      <c r="T33" s="639">
        <v>702</v>
      </c>
      <c r="U33" s="177"/>
      <c r="V33" s="167"/>
    </row>
    <row r="34" spans="1:22" ht="27.75" customHeight="1">
      <c r="B34" s="640"/>
      <c r="C34" s="1006" t="s">
        <v>323</v>
      </c>
      <c r="D34" s="1007"/>
      <c r="E34" s="641">
        <v>-2173</v>
      </c>
      <c r="F34" s="642">
        <v>-2406</v>
      </c>
      <c r="G34" s="642">
        <v>-4579</v>
      </c>
      <c r="H34" s="642">
        <v>-2439</v>
      </c>
      <c r="I34" s="643">
        <v>-7018</v>
      </c>
      <c r="J34" s="642">
        <v>-3080</v>
      </c>
      <c r="K34" s="644">
        <f t="shared" si="0"/>
        <v>-5519</v>
      </c>
      <c r="L34" s="645">
        <v>-10098</v>
      </c>
      <c r="M34" s="641">
        <v>-2139</v>
      </c>
      <c r="N34" s="642">
        <v>-2415</v>
      </c>
      <c r="O34" s="642">
        <v>-4554</v>
      </c>
      <c r="P34" s="642">
        <v>-2423</v>
      </c>
      <c r="Q34" s="643">
        <v>-6977</v>
      </c>
      <c r="R34" s="642">
        <v>-2963</v>
      </c>
      <c r="S34" s="644">
        <v>-5386</v>
      </c>
      <c r="T34" s="645">
        <v>-9940</v>
      </c>
      <c r="U34" s="177"/>
      <c r="V34" s="167"/>
    </row>
    <row r="35" spans="1:22" ht="13.5">
      <c r="B35" s="646" t="s">
        <v>324</v>
      </c>
      <c r="C35" s="647"/>
      <c r="D35" s="647"/>
      <c r="E35" s="1004">
        <v>1.4999999999999999E-2</v>
      </c>
      <c r="F35" s="999">
        <v>6.8000000000000005E-2</v>
      </c>
      <c r="G35" s="999">
        <v>4.4999999999999998E-2</v>
      </c>
      <c r="H35" s="999">
        <v>8.5999999999999993E-2</v>
      </c>
      <c r="I35" s="999">
        <v>5.8999999999999997E-2</v>
      </c>
      <c r="J35" s="999">
        <v>0.111</v>
      </c>
      <c r="K35" s="1002">
        <f>+K28/K16</f>
        <v>0.10021606777929155</v>
      </c>
      <c r="L35" s="991">
        <v>7.4999999999999997E-2</v>
      </c>
      <c r="M35" s="1004">
        <v>4.3999999999999997E-2</v>
      </c>
      <c r="N35" s="999">
        <v>6.4000000000000001E-2</v>
      </c>
      <c r="O35" s="999">
        <v>5.3999999999999999E-2</v>
      </c>
      <c r="P35" s="999">
        <v>5.8000000000000003E-2</v>
      </c>
      <c r="Q35" s="999">
        <v>5.6000000000000001E-2</v>
      </c>
      <c r="R35" s="999">
        <v>0.12</v>
      </c>
      <c r="S35" s="1002">
        <v>9.1999999999999998E-2</v>
      </c>
      <c r="T35" s="991">
        <v>7.4999999999999997E-2</v>
      </c>
      <c r="U35" s="1059"/>
      <c r="V35" s="1050"/>
    </row>
    <row r="36" spans="1:22" ht="18" customHeight="1">
      <c r="B36" s="627" t="s">
        <v>325</v>
      </c>
      <c r="C36" s="647"/>
      <c r="D36" s="647"/>
      <c r="E36" s="1005"/>
      <c r="F36" s="1000"/>
      <c r="G36" s="1000"/>
      <c r="H36" s="1001"/>
      <c r="I36" s="1001"/>
      <c r="J36" s="1001"/>
      <c r="K36" s="1003"/>
      <c r="L36" s="992"/>
      <c r="M36" s="1005"/>
      <c r="N36" s="1000"/>
      <c r="O36" s="1000"/>
      <c r="P36" s="1001"/>
      <c r="Q36" s="1001"/>
      <c r="R36" s="1001"/>
      <c r="S36" s="1003"/>
      <c r="T36" s="992"/>
      <c r="U36" s="1060"/>
      <c r="V36" s="1051"/>
    </row>
    <row r="37" spans="1:22" ht="27.75" customHeight="1">
      <c r="B37" s="629"/>
      <c r="C37" s="993" t="s">
        <v>329</v>
      </c>
      <c r="D37" s="1052"/>
      <c r="E37" s="649">
        <v>7.8E-2</v>
      </c>
      <c r="F37" s="650">
        <v>0.106</v>
      </c>
      <c r="G37" s="650">
        <v>9.2999999999999999E-2</v>
      </c>
      <c r="H37" s="650">
        <v>0.121</v>
      </c>
      <c r="I37" s="651">
        <v>0.10199999999999999</v>
      </c>
      <c r="J37" s="650">
        <v>0.124</v>
      </c>
      <c r="K37" s="652">
        <f>+K30/K18</f>
        <v>0.12263170055452866</v>
      </c>
      <c r="L37" s="653">
        <v>0.109</v>
      </c>
      <c r="M37" s="649">
        <v>0.113</v>
      </c>
      <c r="N37" s="650">
        <v>0.1</v>
      </c>
      <c r="O37" s="650">
        <v>0.106</v>
      </c>
      <c r="P37" s="650">
        <v>0.123</v>
      </c>
      <c r="Q37" s="651">
        <v>0.112</v>
      </c>
      <c r="R37" s="650">
        <v>0.13400000000000001</v>
      </c>
      <c r="S37" s="652">
        <v>0.129</v>
      </c>
      <c r="T37" s="653">
        <v>0.11799999999999999</v>
      </c>
      <c r="U37" s="178"/>
      <c r="V37" s="168"/>
    </row>
    <row r="38" spans="1:22" ht="27.75" customHeight="1">
      <c r="B38" s="629"/>
      <c r="C38" s="995" t="s">
        <v>330</v>
      </c>
      <c r="D38" s="1053"/>
      <c r="E38" s="654">
        <v>1.2999999999999999E-2</v>
      </c>
      <c r="F38" s="655">
        <v>9.2999999999999999E-2</v>
      </c>
      <c r="G38" s="655">
        <v>5.8000000000000003E-2</v>
      </c>
      <c r="H38" s="655">
        <v>0.11</v>
      </c>
      <c r="I38" s="656">
        <v>7.6999999999999999E-2</v>
      </c>
      <c r="J38" s="655">
        <v>0.161</v>
      </c>
      <c r="K38" s="657">
        <f>+K31/K19</f>
        <v>0.1383800269799996</v>
      </c>
      <c r="L38" s="658">
        <v>0.104</v>
      </c>
      <c r="M38" s="654">
        <v>0.04</v>
      </c>
      <c r="N38" s="655">
        <v>8.7999999999999995E-2</v>
      </c>
      <c r="O38" s="655">
        <v>6.5000000000000002E-2</v>
      </c>
      <c r="P38" s="655">
        <v>0.10100000000000001</v>
      </c>
      <c r="Q38" s="656">
        <v>7.8E-2</v>
      </c>
      <c r="R38" s="655">
        <v>0.17</v>
      </c>
      <c r="S38" s="657">
        <v>0.13900000000000001</v>
      </c>
      <c r="T38" s="658">
        <v>0.106</v>
      </c>
      <c r="U38" s="178"/>
      <c r="V38" s="169"/>
    </row>
    <row r="39" spans="1:22" ht="27.75" customHeight="1">
      <c r="B39" s="629"/>
      <c r="C39" s="995" t="s">
        <v>331</v>
      </c>
      <c r="D39" s="1053"/>
      <c r="E39" s="654">
        <v>3.5000000000000003E-2</v>
      </c>
      <c r="F39" s="655">
        <v>8.8999999999999996E-2</v>
      </c>
      <c r="G39" s="655">
        <v>6.7000000000000004E-2</v>
      </c>
      <c r="H39" s="655">
        <v>0.11700000000000001</v>
      </c>
      <c r="I39" s="656">
        <v>8.5999999999999993E-2</v>
      </c>
      <c r="J39" s="655">
        <v>0.14899999999999999</v>
      </c>
      <c r="K39" s="657">
        <f>+K32/K20</f>
        <v>0.13350283027919024</v>
      </c>
      <c r="L39" s="658">
        <v>0.104</v>
      </c>
      <c r="M39" s="654">
        <v>6.2E-2</v>
      </c>
      <c r="N39" s="655">
        <v>9.8000000000000004E-2</v>
      </c>
      <c r="O39" s="655">
        <v>8.1000000000000003E-2</v>
      </c>
      <c r="P39" s="655">
        <v>3.9E-2</v>
      </c>
      <c r="Q39" s="656">
        <v>6.6000000000000003E-2</v>
      </c>
      <c r="R39" s="655">
        <v>0.154</v>
      </c>
      <c r="S39" s="657">
        <v>0.10199999999999999</v>
      </c>
      <c r="T39" s="658">
        <v>9.2999999999999999E-2</v>
      </c>
      <c r="U39" s="178"/>
      <c r="V39" s="169"/>
    </row>
    <row r="40" spans="1:22" ht="27.75" customHeight="1" thickBot="1">
      <c r="B40" s="664"/>
      <c r="C40" s="997" t="s">
        <v>316</v>
      </c>
      <c r="D40" s="1054"/>
      <c r="E40" s="665">
        <v>4.7E-2</v>
      </c>
      <c r="F40" s="666">
        <v>0.124</v>
      </c>
      <c r="G40" s="666">
        <v>7.4999999999999997E-2</v>
      </c>
      <c r="H40" s="666">
        <v>9.7000000000000003E-2</v>
      </c>
      <c r="I40" s="667">
        <v>8.2000000000000003E-2</v>
      </c>
      <c r="J40" s="666">
        <v>7.6999999999999999E-2</v>
      </c>
      <c r="K40" s="668">
        <f>+K33/K21</f>
        <v>8.6737774200040252E-2</v>
      </c>
      <c r="L40" s="669">
        <v>8.1000000000000003E-2</v>
      </c>
      <c r="M40" s="665">
        <v>7.9000000000000001E-2</v>
      </c>
      <c r="N40" s="666">
        <v>0.2</v>
      </c>
      <c r="O40" s="666">
        <v>0.109</v>
      </c>
      <c r="P40" s="666">
        <v>0.16200000000000001</v>
      </c>
      <c r="Q40" s="667">
        <v>0.121</v>
      </c>
      <c r="R40" s="666">
        <v>0.16800000000000001</v>
      </c>
      <c r="S40" s="668">
        <v>0.16500000000000001</v>
      </c>
      <c r="T40" s="669">
        <v>0.129</v>
      </c>
      <c r="U40" s="178"/>
      <c r="V40" s="168"/>
    </row>
    <row r="41" spans="1:22" ht="11.25" customHeight="1">
      <c r="B41" s="591"/>
      <c r="C41" s="592"/>
      <c r="D41" s="593"/>
      <c r="E41" s="594"/>
      <c r="F41" s="594"/>
      <c r="G41" s="594"/>
      <c r="H41" s="594"/>
      <c r="I41" s="594"/>
      <c r="J41" s="594"/>
      <c r="K41" s="594"/>
      <c r="L41" s="594"/>
      <c r="M41" s="594"/>
      <c r="N41" s="594"/>
      <c r="O41" s="594"/>
      <c r="P41" s="594"/>
      <c r="Q41" s="594"/>
      <c r="R41" s="594"/>
      <c r="S41" s="594"/>
      <c r="T41" s="594"/>
      <c r="U41" s="178"/>
      <c r="V41" s="168"/>
    </row>
    <row r="42" spans="1:22" ht="15" customHeight="1">
      <c r="B42" s="595" t="s">
        <v>306</v>
      </c>
      <c r="C42" s="592"/>
      <c r="D42" s="593"/>
      <c r="E42" s="594"/>
      <c r="F42" s="594"/>
      <c r="G42" s="594"/>
      <c r="H42" s="594"/>
      <c r="I42" s="594"/>
      <c r="J42" s="594"/>
      <c r="K42" s="594"/>
      <c r="L42" s="594"/>
      <c r="M42" s="594"/>
      <c r="N42" s="594"/>
      <c r="O42" s="594"/>
      <c r="P42" s="594"/>
      <c r="Q42" s="594"/>
      <c r="R42" s="594"/>
      <c r="S42" s="594"/>
      <c r="T42" s="594"/>
      <c r="U42" s="178"/>
      <c r="V42" s="168"/>
    </row>
    <row r="43" spans="1:22" ht="15" customHeight="1">
      <c r="B43" s="596" t="s">
        <v>11</v>
      </c>
      <c r="C43" s="592"/>
      <c r="D43" s="593"/>
      <c r="E43" s="594"/>
      <c r="F43" s="594"/>
      <c r="G43" s="594"/>
      <c r="H43" s="594"/>
      <c r="I43" s="594"/>
      <c r="J43" s="594"/>
      <c r="K43" s="594"/>
      <c r="L43" s="594"/>
      <c r="M43" s="594"/>
      <c r="N43" s="594"/>
      <c r="O43" s="594"/>
      <c r="P43" s="594"/>
      <c r="Q43" s="594"/>
      <c r="R43" s="594"/>
      <c r="S43" s="594"/>
      <c r="T43" s="594"/>
      <c r="U43" s="178"/>
      <c r="V43" s="168"/>
    </row>
    <row r="44" spans="1:22" s="3" customFormat="1" ht="15" customHeight="1" thickBot="1">
      <c r="A44" s="284"/>
      <c r="B44" s="284"/>
      <c r="C44" s="284"/>
      <c r="D44" s="284"/>
      <c r="E44" s="283"/>
      <c r="F44" s="283"/>
      <c r="G44" s="283"/>
      <c r="H44" s="283"/>
      <c r="I44" s="367"/>
      <c r="J44" s="283"/>
      <c r="K44" s="283"/>
      <c r="L44" s="283"/>
      <c r="M44" s="283"/>
      <c r="N44" s="283"/>
      <c r="O44" s="283"/>
      <c r="P44" s="283"/>
      <c r="Q44" s="283"/>
      <c r="R44" s="283"/>
      <c r="S44" s="283"/>
      <c r="T44" s="283"/>
      <c r="U44" s="179"/>
      <c r="V44" s="170"/>
    </row>
    <row r="45" spans="1:22" ht="39.75" customHeight="1" thickBot="1">
      <c r="B45" s="1027" t="s">
        <v>309</v>
      </c>
      <c r="C45" s="1028"/>
      <c r="D45" s="622"/>
      <c r="E45" s="1055" t="s">
        <v>332</v>
      </c>
      <c r="F45" s="1030"/>
      <c r="G45" s="1030"/>
      <c r="H45" s="1030"/>
      <c r="I45" s="1030"/>
      <c r="J45" s="1030"/>
      <c r="K45" s="1030"/>
      <c r="L45" s="1024" t="s">
        <v>150</v>
      </c>
      <c r="M45" s="1029" t="s">
        <v>333</v>
      </c>
      <c r="N45" s="1030"/>
      <c r="O45" s="1030"/>
      <c r="P45" s="1030"/>
      <c r="Q45" s="1030"/>
      <c r="R45" s="1030"/>
      <c r="S45" s="1030"/>
      <c r="T45" s="1024" t="s">
        <v>150</v>
      </c>
      <c r="U45" s="1038"/>
      <c r="V45" s="1041"/>
    </row>
    <row r="46" spans="1:22" ht="21" customHeight="1">
      <c r="B46" s="623"/>
      <c r="C46" s="1031" t="s">
        <v>151</v>
      </c>
      <c r="D46" s="1032"/>
      <c r="E46" s="919" t="s">
        <v>152</v>
      </c>
      <c r="F46" s="915" t="s">
        <v>153</v>
      </c>
      <c r="G46" s="915" t="s">
        <v>154</v>
      </c>
      <c r="H46" s="915" t="s">
        <v>155</v>
      </c>
      <c r="I46" s="915" t="s">
        <v>156</v>
      </c>
      <c r="J46" s="915" t="s">
        <v>157</v>
      </c>
      <c r="K46" s="917" t="s">
        <v>158</v>
      </c>
      <c r="L46" s="1025"/>
      <c r="M46" s="913" t="s">
        <v>152</v>
      </c>
      <c r="N46" s="915" t="s">
        <v>153</v>
      </c>
      <c r="O46" s="915" t="s">
        <v>154</v>
      </c>
      <c r="P46" s="915" t="s">
        <v>155</v>
      </c>
      <c r="Q46" s="915" t="s">
        <v>156</v>
      </c>
      <c r="R46" s="915" t="s">
        <v>157</v>
      </c>
      <c r="S46" s="917" t="s">
        <v>158</v>
      </c>
      <c r="T46" s="1025"/>
      <c r="U46" s="1039"/>
      <c r="V46" s="1042"/>
    </row>
    <row r="47" spans="1:22" ht="21" customHeight="1" thickBot="1">
      <c r="B47" s="624"/>
      <c r="C47" s="1033"/>
      <c r="D47" s="1033"/>
      <c r="E47" s="920"/>
      <c r="F47" s="916"/>
      <c r="G47" s="916"/>
      <c r="H47" s="916"/>
      <c r="I47" s="916"/>
      <c r="J47" s="916"/>
      <c r="K47" s="918"/>
      <c r="L47" s="1026"/>
      <c r="M47" s="914"/>
      <c r="N47" s="916"/>
      <c r="O47" s="916"/>
      <c r="P47" s="916"/>
      <c r="Q47" s="916"/>
      <c r="R47" s="916"/>
      <c r="S47" s="918"/>
      <c r="T47" s="1026"/>
      <c r="U47" s="1040"/>
      <c r="V47" s="1043"/>
    </row>
    <row r="48" spans="1:22" ht="13.5">
      <c r="B48" s="625" t="s">
        <v>311</v>
      </c>
      <c r="C48" s="626"/>
      <c r="D48" s="626"/>
      <c r="E48" s="1056">
        <v>66213</v>
      </c>
      <c r="F48" s="1021">
        <v>80514</v>
      </c>
      <c r="G48" s="1010">
        <v>146727</v>
      </c>
      <c r="H48" s="1010">
        <v>60725</v>
      </c>
      <c r="I48" s="1010">
        <v>207452</v>
      </c>
      <c r="J48" s="1010">
        <v>77286</v>
      </c>
      <c r="K48" s="1012">
        <v>138011</v>
      </c>
      <c r="L48" s="1020">
        <v>284739</v>
      </c>
      <c r="M48" s="1022">
        <v>74115</v>
      </c>
      <c r="N48" s="1021">
        <v>77609</v>
      </c>
      <c r="O48" s="1021">
        <v>151724</v>
      </c>
      <c r="P48" s="1010">
        <v>63489</v>
      </c>
      <c r="Q48" s="1010">
        <v>215214</v>
      </c>
      <c r="R48" s="1010">
        <v>89764</v>
      </c>
      <c r="S48" s="1012">
        <v>153254</v>
      </c>
      <c r="T48" s="1020">
        <v>304978</v>
      </c>
      <c r="U48" s="1058"/>
      <c r="V48" s="1061"/>
    </row>
    <row r="49" spans="2:29" ht="18" customHeight="1">
      <c r="B49" s="627" t="s">
        <v>312</v>
      </c>
      <c r="C49" s="628"/>
      <c r="D49" s="628"/>
      <c r="E49" s="1057">
        <v>0</v>
      </c>
      <c r="F49" s="1011">
        <v>0</v>
      </c>
      <c r="G49" s="1009">
        <v>0</v>
      </c>
      <c r="H49" s="1009">
        <v>0</v>
      </c>
      <c r="I49" s="1009">
        <v>0</v>
      </c>
      <c r="J49" s="1009">
        <v>0</v>
      </c>
      <c r="K49" s="1019">
        <v>0</v>
      </c>
      <c r="L49" s="1017">
        <v>0</v>
      </c>
      <c r="M49" s="1023"/>
      <c r="N49" s="1011"/>
      <c r="O49" s="1011"/>
      <c r="P49" s="1009"/>
      <c r="Q49" s="1009"/>
      <c r="R49" s="1009"/>
      <c r="S49" s="1019"/>
      <c r="T49" s="1017"/>
      <c r="U49" s="1058"/>
      <c r="V49" s="1061"/>
    </row>
    <row r="50" spans="2:29" ht="27.75" customHeight="1">
      <c r="B50" s="629"/>
      <c r="C50" s="993" t="s">
        <v>329</v>
      </c>
      <c r="D50" s="994"/>
      <c r="E50" s="672">
        <v>25098</v>
      </c>
      <c r="F50" s="631">
        <v>28388</v>
      </c>
      <c r="G50" s="631">
        <v>53486</v>
      </c>
      <c r="H50" s="631">
        <v>25366</v>
      </c>
      <c r="I50" s="632">
        <v>78854</v>
      </c>
      <c r="J50" s="631">
        <v>27763</v>
      </c>
      <c r="K50" s="633">
        <v>53130</v>
      </c>
      <c r="L50" s="634">
        <v>106618</v>
      </c>
      <c r="M50" s="630">
        <v>26501</v>
      </c>
      <c r="N50" s="631">
        <v>28897</v>
      </c>
      <c r="O50" s="631">
        <v>55399</v>
      </c>
      <c r="P50" s="631">
        <v>27457</v>
      </c>
      <c r="Q50" s="632">
        <v>82856</v>
      </c>
      <c r="R50" s="631">
        <v>32324</v>
      </c>
      <c r="S50" s="633">
        <v>59781</v>
      </c>
      <c r="T50" s="634">
        <v>115180</v>
      </c>
      <c r="U50" s="185"/>
      <c r="V50" s="171"/>
    </row>
    <row r="51" spans="2:29" ht="27.75" customHeight="1">
      <c r="B51" s="629"/>
      <c r="C51" s="995" t="s">
        <v>330</v>
      </c>
      <c r="D51" s="996"/>
      <c r="E51" s="673">
        <v>20978</v>
      </c>
      <c r="F51" s="636">
        <v>20827</v>
      </c>
      <c r="G51" s="636">
        <v>41806</v>
      </c>
      <c r="H51" s="636">
        <v>16884</v>
      </c>
      <c r="I51" s="637">
        <v>58692</v>
      </c>
      <c r="J51" s="636">
        <v>22136</v>
      </c>
      <c r="K51" s="638">
        <v>39022</v>
      </c>
      <c r="L51" s="639">
        <v>80829</v>
      </c>
      <c r="M51" s="635">
        <v>23101</v>
      </c>
      <c r="N51" s="636">
        <v>22202</v>
      </c>
      <c r="O51" s="636">
        <v>45304</v>
      </c>
      <c r="P51" s="636">
        <v>17060</v>
      </c>
      <c r="Q51" s="637">
        <v>62364</v>
      </c>
      <c r="R51" s="636">
        <v>25364</v>
      </c>
      <c r="S51" s="638">
        <v>42424</v>
      </c>
      <c r="T51" s="639">
        <v>87728</v>
      </c>
      <c r="U51" s="185"/>
      <c r="V51" s="171"/>
    </row>
    <row r="52" spans="2:29" ht="27.75" customHeight="1">
      <c r="B52" s="629"/>
      <c r="C52" s="995" t="s">
        <v>331</v>
      </c>
      <c r="D52" s="996"/>
      <c r="E52" s="673">
        <v>17577</v>
      </c>
      <c r="F52" s="636">
        <v>30038</v>
      </c>
      <c r="G52" s="636">
        <v>47615.623718000003</v>
      </c>
      <c r="H52" s="636">
        <v>16339</v>
      </c>
      <c r="I52" s="637">
        <v>63954</v>
      </c>
      <c r="J52" s="636">
        <v>24358</v>
      </c>
      <c r="K52" s="638">
        <v>40697</v>
      </c>
      <c r="L52" s="639">
        <v>88314</v>
      </c>
      <c r="M52" s="635">
        <v>22324</v>
      </c>
      <c r="N52" s="636">
        <v>24250</v>
      </c>
      <c r="O52" s="636">
        <v>46574</v>
      </c>
      <c r="P52" s="636">
        <v>16438</v>
      </c>
      <c r="Q52" s="637">
        <v>63012</v>
      </c>
      <c r="R52" s="636">
        <v>29028</v>
      </c>
      <c r="S52" s="638">
        <v>45466</v>
      </c>
      <c r="T52" s="639">
        <v>92040</v>
      </c>
      <c r="U52" s="185"/>
      <c r="V52" s="171"/>
    </row>
    <row r="53" spans="2:29" ht="27.75" customHeight="1">
      <c r="B53" s="640"/>
      <c r="C53" s="1006" t="s">
        <v>316</v>
      </c>
      <c r="D53" s="1007"/>
      <c r="E53" s="674">
        <v>2558</v>
      </c>
      <c r="F53" s="642">
        <v>1258</v>
      </c>
      <c r="G53" s="642">
        <v>3816</v>
      </c>
      <c r="H53" s="642">
        <v>2133</v>
      </c>
      <c r="I53" s="643">
        <v>5950</v>
      </c>
      <c r="J53" s="642">
        <v>3026</v>
      </c>
      <c r="K53" s="644">
        <v>5159</v>
      </c>
      <c r="L53" s="645">
        <v>8976</v>
      </c>
      <c r="M53" s="641">
        <v>2188</v>
      </c>
      <c r="N53" s="642">
        <v>2260</v>
      </c>
      <c r="O53" s="642">
        <v>4448</v>
      </c>
      <c r="P53" s="642">
        <v>2534</v>
      </c>
      <c r="Q53" s="643">
        <v>6982</v>
      </c>
      <c r="R53" s="642">
        <v>3049</v>
      </c>
      <c r="S53" s="644">
        <v>5583</v>
      </c>
      <c r="T53" s="645">
        <v>10031</v>
      </c>
      <c r="U53" s="180"/>
      <c r="V53" s="171"/>
    </row>
    <row r="54" spans="2:29" ht="13.5">
      <c r="B54" s="646" t="s">
        <v>317</v>
      </c>
      <c r="C54" s="647"/>
      <c r="D54" s="648"/>
      <c r="E54" s="1066">
        <v>55455</v>
      </c>
      <c r="F54" s="1008">
        <v>67050</v>
      </c>
      <c r="G54" s="1008">
        <v>122506</v>
      </c>
      <c r="H54" s="1008">
        <v>68480</v>
      </c>
      <c r="I54" s="1008">
        <v>190986</v>
      </c>
      <c r="J54" s="1008">
        <v>86963</v>
      </c>
      <c r="K54" s="1018">
        <v>155443</v>
      </c>
      <c r="L54" s="1016">
        <v>277949</v>
      </c>
      <c r="M54" s="1014">
        <v>60537</v>
      </c>
      <c r="N54" s="1008">
        <v>75733</v>
      </c>
      <c r="O54" s="1008">
        <v>136270</v>
      </c>
      <c r="P54" s="1008">
        <v>77762</v>
      </c>
      <c r="Q54" s="1008">
        <v>214032</v>
      </c>
      <c r="R54" s="1008">
        <v>89583</v>
      </c>
      <c r="S54" s="1018">
        <v>167346</v>
      </c>
      <c r="T54" s="1016">
        <v>303616</v>
      </c>
      <c r="U54" s="1058"/>
      <c r="V54" s="171"/>
    </row>
    <row r="55" spans="2:29" ht="18" customHeight="1">
      <c r="B55" s="627" t="s">
        <v>318</v>
      </c>
      <c r="C55" s="628"/>
      <c r="D55" s="628"/>
      <c r="E55" s="1067">
        <v>0</v>
      </c>
      <c r="F55" s="1011">
        <v>0</v>
      </c>
      <c r="G55" s="1009">
        <v>0</v>
      </c>
      <c r="H55" s="1009">
        <v>0</v>
      </c>
      <c r="I55" s="1009">
        <v>0</v>
      </c>
      <c r="J55" s="1009">
        <v>0</v>
      </c>
      <c r="K55" s="1019">
        <v>0</v>
      </c>
      <c r="L55" s="1017">
        <v>0</v>
      </c>
      <c r="M55" s="1015"/>
      <c r="N55" s="1011">
        <v>0</v>
      </c>
      <c r="O55" s="1011"/>
      <c r="P55" s="1009"/>
      <c r="Q55" s="1009"/>
      <c r="R55" s="1009"/>
      <c r="S55" s="1019">
        <v>0</v>
      </c>
      <c r="T55" s="1017"/>
      <c r="U55" s="1058"/>
      <c r="V55" s="171"/>
    </row>
    <row r="56" spans="2:29" ht="27.75" customHeight="1">
      <c r="B56" s="629"/>
      <c r="C56" s="993" t="s">
        <v>329</v>
      </c>
      <c r="D56" s="994"/>
      <c r="E56" s="672">
        <v>21210</v>
      </c>
      <c r="F56" s="631">
        <v>26402</v>
      </c>
      <c r="G56" s="631">
        <v>47612</v>
      </c>
      <c r="H56" s="631">
        <v>23654</v>
      </c>
      <c r="I56" s="632">
        <v>71268</v>
      </c>
      <c r="J56" s="631">
        <v>30805</v>
      </c>
      <c r="K56" s="633">
        <v>54461</v>
      </c>
      <c r="L56" s="634">
        <v>102073</v>
      </c>
      <c r="M56" s="630">
        <v>24107</v>
      </c>
      <c r="N56" s="631">
        <v>29102</v>
      </c>
      <c r="O56" s="631">
        <v>53210</v>
      </c>
      <c r="P56" s="631">
        <v>27517</v>
      </c>
      <c r="Q56" s="632">
        <v>80727</v>
      </c>
      <c r="R56" s="631">
        <v>32031</v>
      </c>
      <c r="S56" s="633">
        <v>59548</v>
      </c>
      <c r="T56" s="634">
        <v>112758</v>
      </c>
      <c r="U56" s="185"/>
      <c r="V56" s="171"/>
    </row>
    <row r="57" spans="2:29" ht="27.75" customHeight="1">
      <c r="B57" s="629"/>
      <c r="C57" s="995" t="s">
        <v>330</v>
      </c>
      <c r="D57" s="996"/>
      <c r="E57" s="673">
        <v>14633</v>
      </c>
      <c r="F57" s="636">
        <v>19442</v>
      </c>
      <c r="G57" s="636">
        <v>34075</v>
      </c>
      <c r="H57" s="636">
        <v>19958</v>
      </c>
      <c r="I57" s="637">
        <v>54035</v>
      </c>
      <c r="J57" s="636">
        <v>25433</v>
      </c>
      <c r="K57" s="638">
        <v>45393</v>
      </c>
      <c r="L57" s="639">
        <v>79468</v>
      </c>
      <c r="M57" s="635">
        <v>15362</v>
      </c>
      <c r="N57" s="636">
        <v>20143</v>
      </c>
      <c r="O57" s="636">
        <v>35505</v>
      </c>
      <c r="P57" s="636">
        <v>20501</v>
      </c>
      <c r="Q57" s="637">
        <v>56006</v>
      </c>
      <c r="R57" s="636">
        <v>27103</v>
      </c>
      <c r="S57" s="638">
        <v>47604</v>
      </c>
      <c r="T57" s="639">
        <v>83110</v>
      </c>
      <c r="U57" s="185"/>
      <c r="V57" s="171"/>
    </row>
    <row r="58" spans="2:29" ht="27.75" customHeight="1">
      <c r="B58" s="629"/>
      <c r="C58" s="995" t="s">
        <v>331</v>
      </c>
      <c r="D58" s="996"/>
      <c r="E58" s="673">
        <v>17807</v>
      </c>
      <c r="F58" s="636">
        <v>19892</v>
      </c>
      <c r="G58" s="636">
        <v>37700</v>
      </c>
      <c r="H58" s="636">
        <v>23478</v>
      </c>
      <c r="I58" s="637">
        <v>61179</v>
      </c>
      <c r="J58" s="636">
        <v>27841</v>
      </c>
      <c r="K58" s="638">
        <v>51320</v>
      </c>
      <c r="L58" s="639">
        <v>89021</v>
      </c>
      <c r="M58" s="635">
        <v>17824</v>
      </c>
      <c r="N58" s="636">
        <v>23777</v>
      </c>
      <c r="O58" s="636">
        <v>41602</v>
      </c>
      <c r="P58" s="636">
        <v>27003</v>
      </c>
      <c r="Q58" s="637">
        <v>68605</v>
      </c>
      <c r="R58" s="636">
        <v>28829</v>
      </c>
      <c r="S58" s="638">
        <v>55832</v>
      </c>
      <c r="T58" s="639">
        <v>97434</v>
      </c>
      <c r="U58" s="185"/>
      <c r="V58" s="171"/>
    </row>
    <row r="59" spans="2:29" ht="27.75" customHeight="1">
      <c r="B59" s="640"/>
      <c r="C59" s="1006" t="s">
        <v>316</v>
      </c>
      <c r="D59" s="1007"/>
      <c r="E59" s="674">
        <v>1803</v>
      </c>
      <c r="F59" s="642">
        <v>1312</v>
      </c>
      <c r="G59" s="642">
        <v>3116</v>
      </c>
      <c r="H59" s="642">
        <v>1385</v>
      </c>
      <c r="I59" s="643">
        <v>4502</v>
      </c>
      <c r="J59" s="642">
        <v>2881</v>
      </c>
      <c r="K59" s="644">
        <v>4266</v>
      </c>
      <c r="L59" s="645">
        <v>7383</v>
      </c>
      <c r="M59" s="641">
        <v>3243</v>
      </c>
      <c r="N59" s="642">
        <v>2710</v>
      </c>
      <c r="O59" s="642">
        <v>5954</v>
      </c>
      <c r="P59" s="642">
        <v>2741</v>
      </c>
      <c r="Q59" s="643">
        <v>8694</v>
      </c>
      <c r="R59" s="642">
        <v>1620</v>
      </c>
      <c r="S59" s="644">
        <v>4361</v>
      </c>
      <c r="T59" s="645">
        <v>10314</v>
      </c>
      <c r="U59" s="180"/>
      <c r="V59" s="171"/>
    </row>
    <row r="60" spans="2:29" ht="13.5" customHeight="1">
      <c r="B60" s="646" t="s">
        <v>319</v>
      </c>
      <c r="C60" s="647"/>
      <c r="D60" s="647"/>
      <c r="E60" s="1070">
        <v>0.14492832025967001</v>
      </c>
      <c r="F60" s="1068">
        <v>0.17134718348719633</v>
      </c>
      <c r="G60" s="1068">
        <v>0.159388111602697</v>
      </c>
      <c r="H60" s="1068">
        <v>0.17819801401869159</v>
      </c>
      <c r="I60" s="1068">
        <v>0.16613259610652092</v>
      </c>
      <c r="J60" s="1068">
        <v>0.18343433414210641</v>
      </c>
      <c r="K60" s="1072">
        <v>0.18112748724612882</v>
      </c>
      <c r="L60" s="1074">
        <v>0.17154585913243078</v>
      </c>
      <c r="M60" s="1070">
        <v>0.14432257425088374</v>
      </c>
      <c r="N60" s="1068">
        <v>0.18190220907662444</v>
      </c>
      <c r="O60" s="1068">
        <v>0.16520756433870742</v>
      </c>
      <c r="P60" s="1068">
        <v>0.17346518865255522</v>
      </c>
      <c r="Q60" s="1068">
        <v>0.16820770628828263</v>
      </c>
      <c r="R60" s="1068">
        <v>0.20508355379926993</v>
      </c>
      <c r="S60" s="1072">
        <v>0.19039110818966806</v>
      </c>
      <c r="T60" s="1076">
        <v>0.17908805860033727</v>
      </c>
      <c r="U60" s="187"/>
      <c r="V60" s="187"/>
      <c r="W60" s="188"/>
      <c r="X60" s="188"/>
      <c r="Y60" s="188"/>
      <c r="Z60" s="187"/>
      <c r="AA60" s="187"/>
      <c r="AB60" s="188"/>
      <c r="AC60" s="188"/>
    </row>
    <row r="61" spans="2:29" ht="18" customHeight="1">
      <c r="B61" s="627" t="s">
        <v>320</v>
      </c>
      <c r="C61" s="647"/>
      <c r="D61" s="647"/>
      <c r="E61" s="1071"/>
      <c r="F61" s="1069"/>
      <c r="G61" s="1069"/>
      <c r="H61" s="1069"/>
      <c r="I61" s="1069"/>
      <c r="J61" s="1069"/>
      <c r="K61" s="1073"/>
      <c r="L61" s="1075"/>
      <c r="M61" s="1071"/>
      <c r="N61" s="1069"/>
      <c r="O61" s="1069"/>
      <c r="P61" s="1069"/>
      <c r="Q61" s="1069"/>
      <c r="R61" s="1069"/>
      <c r="S61" s="1073"/>
      <c r="T61" s="1077"/>
      <c r="U61" s="187"/>
      <c r="V61" s="187"/>
      <c r="W61" s="188"/>
      <c r="X61" s="190"/>
      <c r="Y61" s="188"/>
      <c r="Z61" s="187"/>
      <c r="AA61" s="187"/>
      <c r="AB61" s="188"/>
      <c r="AC61" s="190"/>
    </row>
    <row r="62" spans="2:29" ht="27.75" customHeight="1">
      <c r="B62" s="629"/>
      <c r="C62" s="993" t="s">
        <v>329</v>
      </c>
      <c r="D62" s="1052"/>
      <c r="E62" s="649">
        <v>0.16270627062706269</v>
      </c>
      <c r="F62" s="650">
        <v>0.17475948791758203</v>
      </c>
      <c r="G62" s="650">
        <v>0.16939006973032009</v>
      </c>
      <c r="H62" s="650">
        <v>0.1750929996618194</v>
      </c>
      <c r="I62" s="651">
        <v>0.17128304428354943</v>
      </c>
      <c r="J62" s="650">
        <v>0.20103226644160227</v>
      </c>
      <c r="K62" s="652">
        <v>0.18976534097168668</v>
      </c>
      <c r="L62" s="675">
        <v>0.18026137899954933</v>
      </c>
      <c r="M62" s="649">
        <v>0.18044551375119261</v>
      </c>
      <c r="N62" s="650">
        <v>0.188090574854826</v>
      </c>
      <c r="O62" s="650">
        <v>0.18462694982146211</v>
      </c>
      <c r="P62" s="650">
        <v>0.20376494530653777</v>
      </c>
      <c r="Q62" s="651">
        <v>0.19115042055322259</v>
      </c>
      <c r="R62" s="650">
        <v>0.20717429989697481</v>
      </c>
      <c r="S62" s="652">
        <v>0.20559884462954256</v>
      </c>
      <c r="T62" s="653">
        <v>0.19570230050195994</v>
      </c>
      <c r="U62" s="189"/>
      <c r="V62" s="189"/>
      <c r="W62" s="188"/>
      <c r="X62" s="190"/>
      <c r="Y62" s="188"/>
      <c r="Z62" s="189"/>
      <c r="AA62" s="189"/>
      <c r="AB62" s="188"/>
      <c r="AC62" s="190"/>
    </row>
    <row r="63" spans="2:29" ht="30.75" customHeight="1">
      <c r="B63" s="629"/>
      <c r="C63" s="995" t="s">
        <v>330</v>
      </c>
      <c r="D63" s="1053"/>
      <c r="E63" s="654">
        <v>0.13647235700129801</v>
      </c>
      <c r="F63" s="655">
        <v>0.17625880779715067</v>
      </c>
      <c r="G63" s="655">
        <v>0.15917361192628243</v>
      </c>
      <c r="H63" s="655">
        <v>0.18272458540007014</v>
      </c>
      <c r="I63" s="656">
        <v>0.16787267511797907</v>
      </c>
      <c r="J63" s="655">
        <v>0.20138397420775339</v>
      </c>
      <c r="K63" s="657">
        <v>0.19317956513118761</v>
      </c>
      <c r="L63" s="676">
        <v>0.17859794385231978</v>
      </c>
      <c r="M63" s="654">
        <v>0.16299960942585601</v>
      </c>
      <c r="N63" s="655">
        <v>0.19848086183785929</v>
      </c>
      <c r="O63" s="655">
        <v>0.18312913674130402</v>
      </c>
      <c r="P63" s="655">
        <v>0.22218428369347837</v>
      </c>
      <c r="Q63" s="656">
        <v>0.19742527586330036</v>
      </c>
      <c r="R63" s="655">
        <v>0.23893152302243212</v>
      </c>
      <c r="S63" s="657">
        <v>0.23171935721037706</v>
      </c>
      <c r="T63" s="658">
        <v>0.21096137648899049</v>
      </c>
      <c r="U63" s="189"/>
      <c r="V63" s="189"/>
      <c r="W63" s="188"/>
      <c r="X63" s="190"/>
      <c r="Y63" s="188"/>
      <c r="Z63" s="189"/>
      <c r="AA63" s="189"/>
      <c r="AB63" s="188"/>
      <c r="AC63" s="190"/>
    </row>
    <row r="64" spans="2:29" ht="30" customHeight="1">
      <c r="B64" s="629"/>
      <c r="C64" s="995" t="s">
        <v>331</v>
      </c>
      <c r="D64" s="1053"/>
      <c r="E64" s="654">
        <v>0.14112427696973101</v>
      </c>
      <c r="F64" s="655">
        <v>0.16915497913839037</v>
      </c>
      <c r="G64" s="655">
        <v>0.15591511936339522</v>
      </c>
      <c r="H64" s="655">
        <v>0.182793867120954</v>
      </c>
      <c r="I64" s="656">
        <v>0.16623079437724747</v>
      </c>
      <c r="J64" s="655">
        <v>0.16615782479077618</v>
      </c>
      <c r="K64" s="657">
        <v>0.17376902242746634</v>
      </c>
      <c r="L64" s="676">
        <v>0.16620797339953494</v>
      </c>
      <c r="M64" s="654">
        <v>0.10002805049088358</v>
      </c>
      <c r="N64" s="655">
        <v>0.17802918787063127</v>
      </c>
      <c r="O64" s="655">
        <v>0.14460843228690928</v>
      </c>
      <c r="P64" s="655">
        <v>0.12013479983705515</v>
      </c>
      <c r="Q64" s="656">
        <v>0.13497558486990743</v>
      </c>
      <c r="R64" s="655">
        <v>0.181032987616636</v>
      </c>
      <c r="S64" s="657">
        <v>0.15157973921765294</v>
      </c>
      <c r="T64" s="658">
        <v>0.14860315700884699</v>
      </c>
      <c r="U64" s="189"/>
      <c r="V64" s="189"/>
      <c r="W64" s="188"/>
      <c r="X64" s="190"/>
      <c r="Y64" s="188"/>
      <c r="Z64" s="189"/>
      <c r="AA64" s="189"/>
      <c r="AB64" s="188"/>
      <c r="AC64" s="190"/>
    </row>
    <row r="65" spans="2:29" ht="33" customHeight="1" thickBot="1">
      <c r="B65" s="664"/>
      <c r="C65" s="997" t="s">
        <v>316</v>
      </c>
      <c r="D65" s="1054"/>
      <c r="E65" s="659">
        <v>3.7999999999999999E-2</v>
      </c>
      <c r="F65" s="660">
        <v>4.8743335872048744E-2</v>
      </c>
      <c r="G65" s="660">
        <v>4.2334830019243104E-2</v>
      </c>
      <c r="H65" s="660">
        <v>4.3321299638989168E-2</v>
      </c>
      <c r="I65" s="661">
        <v>4.2638241172551633E-2</v>
      </c>
      <c r="J65" s="660">
        <v>3.4004163775156138E-2</v>
      </c>
      <c r="K65" s="662">
        <v>3.702835715959691E-2</v>
      </c>
      <c r="L65" s="677">
        <v>3.9268788083953961E-2</v>
      </c>
      <c r="M65" s="659">
        <v>4.1923551171393347E-2</v>
      </c>
      <c r="N65" s="660">
        <v>3.6999999999999998E-2</v>
      </c>
      <c r="O65" s="660">
        <v>3.9973127309371852E-2</v>
      </c>
      <c r="P65" s="660">
        <v>4.5968624589565854E-2</v>
      </c>
      <c r="Q65" s="661">
        <v>4.1863139735480163E-2</v>
      </c>
      <c r="R65" s="660">
        <v>6.1766522544780725E-2</v>
      </c>
      <c r="S65" s="662">
        <v>5.1834862385321097E-2</v>
      </c>
      <c r="T65" s="663">
        <v>4.4987395772736083E-2</v>
      </c>
      <c r="U65" s="189"/>
      <c r="V65" s="189"/>
      <c r="W65" s="188"/>
      <c r="X65" s="188"/>
      <c r="Y65" s="188"/>
      <c r="Z65" s="188"/>
      <c r="AA65" s="188"/>
      <c r="AB65" s="188"/>
      <c r="AC65" s="188"/>
    </row>
    <row r="66" spans="2:29">
      <c r="B66" s="671" t="s">
        <v>321</v>
      </c>
      <c r="C66" s="648"/>
      <c r="D66" s="648"/>
      <c r="E66" s="1066">
        <v>-328</v>
      </c>
      <c r="F66" s="1008">
        <v>2960</v>
      </c>
      <c r="G66" s="1008">
        <v>2632</v>
      </c>
      <c r="H66" s="1008">
        <v>3651</v>
      </c>
      <c r="I66" s="1008">
        <v>6283</v>
      </c>
      <c r="J66" s="1008">
        <v>6491</v>
      </c>
      <c r="K66" s="1018">
        <v>10142</v>
      </c>
      <c r="L66" s="1016">
        <v>12774</v>
      </c>
      <c r="M66" s="1014">
        <v>-178</v>
      </c>
      <c r="N66" s="1008">
        <v>4547</v>
      </c>
      <c r="O66" s="1008">
        <v>4369</v>
      </c>
      <c r="P66" s="1008">
        <v>3839</v>
      </c>
      <c r="Q66" s="1008">
        <v>8208</v>
      </c>
      <c r="R66" s="1008">
        <v>8036</v>
      </c>
      <c r="S66" s="1018">
        <v>11876</v>
      </c>
      <c r="T66" s="1016">
        <v>16245</v>
      </c>
      <c r="U66" s="181"/>
      <c r="V66" s="171"/>
    </row>
    <row r="67" spans="2:29" ht="18" customHeight="1">
      <c r="B67" s="627" t="s">
        <v>322</v>
      </c>
      <c r="C67" s="647"/>
      <c r="D67" s="647"/>
      <c r="E67" s="1067">
        <v>0</v>
      </c>
      <c r="F67" s="1011">
        <v>0</v>
      </c>
      <c r="G67" s="1009">
        <v>0</v>
      </c>
      <c r="H67" s="1009">
        <v>0</v>
      </c>
      <c r="I67" s="1009">
        <v>0</v>
      </c>
      <c r="J67" s="1009">
        <v>0</v>
      </c>
      <c r="K67" s="1019">
        <v>0</v>
      </c>
      <c r="L67" s="1017">
        <v>0</v>
      </c>
      <c r="M67" s="1015"/>
      <c r="N67" s="1011">
        <v>0</v>
      </c>
      <c r="O67" s="1011"/>
      <c r="P67" s="1009"/>
      <c r="Q67" s="1009"/>
      <c r="R67" s="1009"/>
      <c r="S67" s="1019">
        <v>0</v>
      </c>
      <c r="T67" s="1017"/>
      <c r="U67" s="180"/>
      <c r="V67" s="171"/>
    </row>
    <row r="68" spans="2:29" ht="27.75" customHeight="1">
      <c r="B68" s="629"/>
      <c r="C68" s="993" t="s">
        <v>329</v>
      </c>
      <c r="D68" s="994"/>
      <c r="E68" s="672">
        <v>1243</v>
      </c>
      <c r="F68" s="631">
        <v>2308</v>
      </c>
      <c r="G68" s="631">
        <v>3552</v>
      </c>
      <c r="H68" s="631">
        <v>1934</v>
      </c>
      <c r="I68" s="632">
        <v>5487</v>
      </c>
      <c r="J68" s="631">
        <v>3552</v>
      </c>
      <c r="K68" s="633">
        <v>5487</v>
      </c>
      <c r="L68" s="634">
        <v>9040</v>
      </c>
      <c r="M68" s="630">
        <v>1832</v>
      </c>
      <c r="N68" s="631">
        <v>2927</v>
      </c>
      <c r="O68" s="631">
        <v>4760</v>
      </c>
      <c r="P68" s="631">
        <v>3007</v>
      </c>
      <c r="Q68" s="632">
        <v>7768</v>
      </c>
      <c r="R68" s="631">
        <v>3885</v>
      </c>
      <c r="S68" s="633">
        <v>6893</v>
      </c>
      <c r="T68" s="634">
        <v>11653</v>
      </c>
      <c r="U68" s="181"/>
      <c r="V68" s="167"/>
    </row>
    <row r="69" spans="2:29" ht="27.75" customHeight="1">
      <c r="B69" s="629"/>
      <c r="C69" s="995" t="s">
        <v>330</v>
      </c>
      <c r="D69" s="996"/>
      <c r="E69" s="673">
        <v>-176</v>
      </c>
      <c r="F69" s="636">
        <v>1176</v>
      </c>
      <c r="G69" s="636">
        <v>1001</v>
      </c>
      <c r="H69" s="636">
        <v>1372</v>
      </c>
      <c r="I69" s="637">
        <v>2374.0063826633345</v>
      </c>
      <c r="J69" s="636">
        <v>2736</v>
      </c>
      <c r="K69" s="638">
        <v>4110</v>
      </c>
      <c r="L69" s="639">
        <v>5111</v>
      </c>
      <c r="M69" s="635">
        <v>160</v>
      </c>
      <c r="N69" s="636">
        <v>1678</v>
      </c>
      <c r="O69" s="636">
        <v>1839</v>
      </c>
      <c r="P69" s="636">
        <v>2206</v>
      </c>
      <c r="Q69" s="637">
        <v>4045</v>
      </c>
      <c r="R69" s="636">
        <v>4083</v>
      </c>
      <c r="S69" s="638">
        <v>6289</v>
      </c>
      <c r="T69" s="639">
        <v>8129</v>
      </c>
      <c r="U69" s="177"/>
      <c r="V69" s="167"/>
    </row>
    <row r="70" spans="2:29" ht="27.75" customHeight="1">
      <c r="B70" s="629"/>
      <c r="C70" s="995" t="s">
        <v>331</v>
      </c>
      <c r="D70" s="996"/>
      <c r="E70" s="673">
        <v>655</v>
      </c>
      <c r="F70" s="636">
        <v>1579</v>
      </c>
      <c r="G70" s="636">
        <v>2235</v>
      </c>
      <c r="H70" s="636">
        <v>2437</v>
      </c>
      <c r="I70" s="637">
        <v>4672</v>
      </c>
      <c r="J70" s="636">
        <v>2716</v>
      </c>
      <c r="K70" s="638">
        <v>5153</v>
      </c>
      <c r="L70" s="639">
        <v>7388</v>
      </c>
      <c r="M70" s="635">
        <v>-124</v>
      </c>
      <c r="N70" s="636">
        <v>2321</v>
      </c>
      <c r="O70" s="636">
        <v>2196</v>
      </c>
      <c r="P70" s="636">
        <v>1285</v>
      </c>
      <c r="Q70" s="637">
        <v>3481</v>
      </c>
      <c r="R70" s="636">
        <v>3233</v>
      </c>
      <c r="S70" s="638">
        <v>4519</v>
      </c>
      <c r="T70" s="639">
        <v>6715</v>
      </c>
      <c r="U70" s="177"/>
      <c r="V70" s="167"/>
    </row>
    <row r="71" spans="2:29" ht="27.75" customHeight="1">
      <c r="B71" s="629"/>
      <c r="C71" s="995" t="s">
        <v>316</v>
      </c>
      <c r="D71" s="996"/>
      <c r="E71" s="673">
        <v>52</v>
      </c>
      <c r="F71" s="636">
        <v>104</v>
      </c>
      <c r="G71" s="636">
        <v>157</v>
      </c>
      <c r="H71" s="636">
        <v>99</v>
      </c>
      <c r="I71" s="637">
        <v>256</v>
      </c>
      <c r="J71" s="636">
        <v>55</v>
      </c>
      <c r="K71" s="638">
        <v>154</v>
      </c>
      <c r="L71" s="639">
        <v>311</v>
      </c>
      <c r="M71" s="635">
        <v>120</v>
      </c>
      <c r="N71" s="636">
        <v>129</v>
      </c>
      <c r="O71" s="636">
        <v>250</v>
      </c>
      <c r="P71" s="636">
        <v>155</v>
      </c>
      <c r="Q71" s="637">
        <v>405</v>
      </c>
      <c r="R71" s="636">
        <v>105</v>
      </c>
      <c r="S71" s="638">
        <v>260</v>
      </c>
      <c r="T71" s="639">
        <v>511</v>
      </c>
      <c r="U71" s="177"/>
      <c r="V71" s="167"/>
    </row>
    <row r="72" spans="2:29" ht="27.75" customHeight="1">
      <c r="B72" s="640"/>
      <c r="C72" s="1006" t="s">
        <v>323</v>
      </c>
      <c r="D72" s="1007"/>
      <c r="E72" s="674">
        <v>-2105</v>
      </c>
      <c r="F72" s="642">
        <v>-2210</v>
      </c>
      <c r="G72" s="642">
        <v>-4315</v>
      </c>
      <c r="H72" s="642">
        <v>-2193</v>
      </c>
      <c r="I72" s="643">
        <v>-6508</v>
      </c>
      <c r="J72" s="642">
        <v>-2570</v>
      </c>
      <c r="K72" s="644">
        <v>-4763</v>
      </c>
      <c r="L72" s="645">
        <v>-9078</v>
      </c>
      <c r="M72" s="641">
        <v>-2166</v>
      </c>
      <c r="N72" s="642">
        <v>-2510</v>
      </c>
      <c r="O72" s="642">
        <v>-4677</v>
      </c>
      <c r="P72" s="642">
        <v>-2815</v>
      </c>
      <c r="Q72" s="643">
        <v>-7492</v>
      </c>
      <c r="R72" s="642">
        <v>-3271</v>
      </c>
      <c r="S72" s="644">
        <v>-6087</v>
      </c>
      <c r="T72" s="645">
        <v>-10764</v>
      </c>
      <c r="U72" s="177"/>
      <c r="V72" s="167"/>
    </row>
    <row r="73" spans="2:29" ht="13.5">
      <c r="B73" s="646" t="s">
        <v>324</v>
      </c>
      <c r="C73" s="647"/>
      <c r="D73" s="647"/>
      <c r="E73" s="1062" t="s">
        <v>73</v>
      </c>
      <c r="F73" s="999">
        <v>4.3999999999999997E-2</v>
      </c>
      <c r="G73" s="999">
        <v>2.1000000000000001E-2</v>
      </c>
      <c r="H73" s="999">
        <v>5.2999999999999999E-2</v>
      </c>
      <c r="I73" s="999">
        <v>3.3000000000000002E-2</v>
      </c>
      <c r="J73" s="999">
        <v>7.4999999999999997E-2</v>
      </c>
      <c r="K73" s="1002">
        <v>6.5000000000000002E-2</v>
      </c>
      <c r="L73" s="999">
        <v>4.5999999999999999E-2</v>
      </c>
      <c r="M73" s="1004" t="s">
        <v>73</v>
      </c>
      <c r="N73" s="999">
        <v>0.06</v>
      </c>
      <c r="O73" s="999">
        <v>3.2000000000000001E-2</v>
      </c>
      <c r="P73" s="999">
        <v>4.9000000000000002E-2</v>
      </c>
      <c r="Q73" s="999">
        <v>3.7999999999999999E-2</v>
      </c>
      <c r="R73" s="999">
        <v>0.09</v>
      </c>
      <c r="S73" s="1002">
        <v>7.7492267738525591E-2</v>
      </c>
      <c r="T73" s="991">
        <v>5.3999999999999999E-2</v>
      </c>
      <c r="U73" s="1064"/>
      <c r="V73" s="1050"/>
    </row>
    <row r="74" spans="2:29" ht="18" customHeight="1">
      <c r="B74" s="627" t="s">
        <v>325</v>
      </c>
      <c r="C74" s="647"/>
      <c r="D74" s="647"/>
      <c r="E74" s="1063" t="e">
        <v>#DIV/0!</v>
      </c>
      <c r="F74" s="1000">
        <v>0</v>
      </c>
      <c r="G74" s="1001" t="e">
        <v>#DIV/0!</v>
      </c>
      <c r="H74" s="1001" t="e">
        <v>#DIV/0!</v>
      </c>
      <c r="I74" s="1001">
        <v>0</v>
      </c>
      <c r="J74" s="1001" t="e">
        <v>#DIV/0!</v>
      </c>
      <c r="K74" s="1003" t="e">
        <v>#DIV/0!</v>
      </c>
      <c r="L74" s="1001" t="e">
        <v>#DIV/0!</v>
      </c>
      <c r="M74" s="1005"/>
      <c r="N74" s="1000"/>
      <c r="O74" s="1000"/>
      <c r="P74" s="1001"/>
      <c r="Q74" s="1001"/>
      <c r="R74" s="1001"/>
      <c r="S74" s="1003"/>
      <c r="T74" s="992"/>
      <c r="U74" s="1065"/>
      <c r="V74" s="1051"/>
    </row>
    <row r="75" spans="2:29" ht="27.75" customHeight="1">
      <c r="B75" s="629"/>
      <c r="C75" s="993" t="s">
        <v>329</v>
      </c>
      <c r="D75" s="1052"/>
      <c r="E75" s="678">
        <v>5.8999999999999997E-2</v>
      </c>
      <c r="F75" s="650">
        <v>8.6999999999999994E-2</v>
      </c>
      <c r="G75" s="650">
        <v>7.4609077210465655E-2</v>
      </c>
      <c r="H75" s="650">
        <v>8.1764519233541222E-2</v>
      </c>
      <c r="I75" s="651">
        <v>7.6997050722013904E-2</v>
      </c>
      <c r="J75" s="650">
        <v>0.11533745030409662</v>
      </c>
      <c r="K75" s="652">
        <v>0.10075328451029902</v>
      </c>
      <c r="L75" s="650">
        <v>8.8568150870722687E-2</v>
      </c>
      <c r="M75" s="649">
        <v>7.5999999999999998E-2</v>
      </c>
      <c r="N75" s="650">
        <v>0.10100000000000001</v>
      </c>
      <c r="O75" s="650">
        <v>8.8999999999999996E-2</v>
      </c>
      <c r="P75" s="650">
        <v>0.109</v>
      </c>
      <c r="Q75" s="651">
        <v>9.6000000000000002E-2</v>
      </c>
      <c r="R75" s="650">
        <v>0.121</v>
      </c>
      <c r="S75" s="652">
        <v>0.11600000000000001</v>
      </c>
      <c r="T75" s="653">
        <v>0.10299999999999999</v>
      </c>
      <c r="U75" s="182"/>
      <c r="V75" s="168"/>
    </row>
    <row r="76" spans="2:29" ht="27.75" customHeight="1">
      <c r="B76" s="629"/>
      <c r="C76" s="995" t="s">
        <v>330</v>
      </c>
      <c r="D76" s="1053"/>
      <c r="E76" s="679" t="s">
        <v>73</v>
      </c>
      <c r="F76" s="655">
        <v>0.06</v>
      </c>
      <c r="G76" s="655">
        <v>2.9390162933689051E-2</v>
      </c>
      <c r="H76" s="655">
        <v>6.8795125914544467E-2</v>
      </c>
      <c r="I76" s="656">
        <v>4.3934287924188103E-2</v>
      </c>
      <c r="J76" s="655">
        <v>0.10766358277114672</v>
      </c>
      <c r="K76" s="657">
        <v>9.0548294215240452E-2</v>
      </c>
      <c r="L76" s="655">
        <v>6.4324169122494487E-2</v>
      </c>
      <c r="M76" s="654">
        <v>0.01</v>
      </c>
      <c r="N76" s="655">
        <v>8.3000000000000004E-2</v>
      </c>
      <c r="O76" s="655">
        <v>5.1999999999999998E-2</v>
      </c>
      <c r="P76" s="655">
        <v>0.108</v>
      </c>
      <c r="Q76" s="656">
        <v>7.1999999999999995E-2</v>
      </c>
      <c r="R76" s="655">
        <v>0.151</v>
      </c>
      <c r="S76" s="657">
        <v>0.13200000000000001</v>
      </c>
      <c r="T76" s="658">
        <v>9.8000000000000004E-2</v>
      </c>
      <c r="U76" s="182"/>
      <c r="V76" s="169"/>
    </row>
    <row r="77" spans="2:29" ht="27.75" customHeight="1">
      <c r="B77" s="629"/>
      <c r="C77" s="995" t="s">
        <v>331</v>
      </c>
      <c r="D77" s="1053"/>
      <c r="E77" s="679">
        <v>3.6999999999999998E-2</v>
      </c>
      <c r="F77" s="655">
        <v>7.9000000000000001E-2</v>
      </c>
      <c r="G77" s="655">
        <v>5.9289029808074545E-2</v>
      </c>
      <c r="H77" s="655">
        <v>0.10385554837539379</v>
      </c>
      <c r="I77" s="656">
        <v>7.6374592446675729E-2</v>
      </c>
      <c r="J77" s="655">
        <v>9.7557482541037951E-2</v>
      </c>
      <c r="K77" s="657">
        <v>0.10041927662731752</v>
      </c>
      <c r="L77" s="655">
        <v>8.2999649364527084E-2</v>
      </c>
      <c r="M77" s="654" t="s">
        <v>73</v>
      </c>
      <c r="N77" s="655">
        <v>9.8000000000000004E-2</v>
      </c>
      <c r="O77" s="655">
        <v>5.2999999999999999E-2</v>
      </c>
      <c r="P77" s="655">
        <v>4.8000000000000001E-2</v>
      </c>
      <c r="Q77" s="656">
        <v>5.0999999999999997E-2</v>
      </c>
      <c r="R77" s="655">
        <v>0.112</v>
      </c>
      <c r="S77" s="657">
        <v>8.1000000000000003E-2</v>
      </c>
      <c r="T77" s="658">
        <v>6.9000000000000006E-2</v>
      </c>
      <c r="U77" s="182"/>
      <c r="V77" s="169"/>
    </row>
    <row r="78" spans="2:29" ht="27.75" customHeight="1" thickBot="1">
      <c r="B78" s="664"/>
      <c r="C78" s="997" t="s">
        <v>316</v>
      </c>
      <c r="D78" s="1054"/>
      <c r="E78" s="680">
        <v>2.9000000000000001E-2</v>
      </c>
      <c r="F78" s="666">
        <v>7.9000000000000001E-2</v>
      </c>
      <c r="G78" s="666">
        <v>5.0385109114249038E-2</v>
      </c>
      <c r="H78" s="666">
        <v>7.1480144404332133E-2</v>
      </c>
      <c r="I78" s="667">
        <v>5.6863616170590846E-2</v>
      </c>
      <c r="J78" s="666">
        <v>1.9437695244706701E-2</v>
      </c>
      <c r="K78" s="668">
        <v>3.6099390529770278E-2</v>
      </c>
      <c r="L78" s="666">
        <v>4.2123797914127049E-2</v>
      </c>
      <c r="M78" s="665">
        <v>3.6999999999999998E-2</v>
      </c>
      <c r="N78" s="666">
        <v>4.8000000000000001E-2</v>
      </c>
      <c r="O78" s="666">
        <v>4.2000000000000003E-2</v>
      </c>
      <c r="P78" s="666">
        <v>5.7000000000000002E-2</v>
      </c>
      <c r="Q78" s="667">
        <v>4.7E-2</v>
      </c>
      <c r="R78" s="666">
        <v>6.5000000000000002E-2</v>
      </c>
      <c r="S78" s="668">
        <v>0.06</v>
      </c>
      <c r="T78" s="669">
        <v>0.05</v>
      </c>
      <c r="U78" s="182"/>
      <c r="V78" s="168"/>
    </row>
    <row r="79" spans="2:29" ht="11.25" customHeight="1">
      <c r="B79" s="591"/>
      <c r="C79" s="592"/>
      <c r="D79" s="593"/>
      <c r="E79" s="594"/>
      <c r="F79" s="594"/>
      <c r="G79" s="594"/>
      <c r="H79" s="594"/>
      <c r="I79" s="594"/>
      <c r="J79" s="594"/>
      <c r="K79" s="594"/>
      <c r="L79" s="594"/>
      <c r="M79" s="594"/>
      <c r="N79" s="594"/>
      <c r="O79" s="594"/>
      <c r="P79" s="594"/>
      <c r="Q79" s="594"/>
      <c r="R79" s="594"/>
      <c r="S79" s="594"/>
      <c r="T79" s="594"/>
      <c r="U79" s="178"/>
      <c r="V79" s="168"/>
    </row>
    <row r="80" spans="2:29" ht="15" customHeight="1">
      <c r="B80" s="595" t="s">
        <v>306</v>
      </c>
      <c r="C80" s="592"/>
      <c r="D80" s="593"/>
      <c r="E80" s="594"/>
      <c r="F80" s="594"/>
      <c r="G80" s="594"/>
      <c r="H80" s="594"/>
      <c r="I80" s="594"/>
      <c r="J80" s="594"/>
      <c r="K80" s="594"/>
      <c r="L80" s="594"/>
      <c r="M80" s="594"/>
      <c r="N80" s="594"/>
      <c r="O80" s="594"/>
      <c r="P80" s="594"/>
      <c r="Q80" s="594"/>
      <c r="R80" s="594"/>
      <c r="S80" s="594"/>
      <c r="T80" s="594"/>
      <c r="U80" s="178"/>
      <c r="V80" s="168"/>
    </row>
    <row r="81" spans="2:22" ht="15" customHeight="1">
      <c r="B81" s="596" t="s">
        <v>11</v>
      </c>
      <c r="C81" s="592"/>
      <c r="D81" s="593"/>
      <c r="E81" s="594"/>
      <c r="F81" s="594"/>
      <c r="G81" s="594"/>
      <c r="H81" s="594"/>
      <c r="I81" s="594"/>
      <c r="J81" s="594"/>
      <c r="K81" s="594"/>
      <c r="L81" s="594"/>
      <c r="M81" s="594"/>
      <c r="N81" s="594"/>
      <c r="O81" s="594"/>
      <c r="P81" s="594"/>
      <c r="Q81" s="594"/>
      <c r="R81" s="594"/>
      <c r="S81" s="594"/>
      <c r="T81" s="594"/>
      <c r="U81" s="178"/>
      <c r="V81" s="168"/>
    </row>
    <row r="82" spans="2:22">
      <c r="U82" s="183"/>
      <c r="V82" s="172"/>
    </row>
    <row r="83" spans="2:22">
      <c r="U83" s="183"/>
      <c r="V83" s="172"/>
    </row>
    <row r="84" spans="2:22" ht="15" customHeight="1">
      <c r="B84" s="591"/>
      <c r="C84" s="592"/>
      <c r="D84" s="593"/>
      <c r="E84" s="594"/>
      <c r="F84" s="670"/>
      <c r="G84" s="594"/>
      <c r="H84" s="594"/>
      <c r="I84" s="594"/>
      <c r="J84" s="594"/>
      <c r="K84" s="594"/>
      <c r="L84" s="594"/>
      <c r="M84" s="594"/>
      <c r="N84" s="594"/>
      <c r="O84" s="594"/>
      <c r="P84" s="594"/>
      <c r="Q84" s="594"/>
      <c r="R84" s="594"/>
      <c r="S84" s="594"/>
      <c r="T84" s="594"/>
      <c r="U84" s="178"/>
      <c r="V84" s="168"/>
    </row>
    <row r="85" spans="2:22" ht="15" customHeight="1"/>
  </sheetData>
  <mergeCells count="261">
    <mergeCell ref="T22:T23"/>
    <mergeCell ref="C24:D24"/>
    <mergeCell ref="C25:D25"/>
    <mergeCell ref="C26:D26"/>
    <mergeCell ref="C27:D27"/>
    <mergeCell ref="E60:E61"/>
    <mergeCell ref="F60:F61"/>
    <mergeCell ref="G60:G61"/>
    <mergeCell ref="H60:H61"/>
    <mergeCell ref="I60:I61"/>
    <mergeCell ref="J60:J61"/>
    <mergeCell ref="K60:K61"/>
    <mergeCell ref="L60:L61"/>
    <mergeCell ref="M60:M61"/>
    <mergeCell ref="N60:N61"/>
    <mergeCell ref="P60:P61"/>
    <mergeCell ref="Q60:Q61"/>
    <mergeCell ref="R60:R61"/>
    <mergeCell ref="S60:S61"/>
    <mergeCell ref="T60:T61"/>
    <mergeCell ref="C58:D58"/>
    <mergeCell ref="C59:D59"/>
    <mergeCell ref="C53:D53"/>
    <mergeCell ref="E54:E55"/>
    <mergeCell ref="K54:K55"/>
    <mergeCell ref="L54:L55"/>
    <mergeCell ref="M54:M55"/>
    <mergeCell ref="C62:D62"/>
    <mergeCell ref="N54:N55"/>
    <mergeCell ref="O54:O55"/>
    <mergeCell ref="C68:D68"/>
    <mergeCell ref="C56:D56"/>
    <mergeCell ref="C57:D57"/>
    <mergeCell ref="E66:E67"/>
    <mergeCell ref="F66:F67"/>
    <mergeCell ref="G66:G67"/>
    <mergeCell ref="H66:H67"/>
    <mergeCell ref="I66:I67"/>
    <mergeCell ref="O60:O61"/>
    <mergeCell ref="C63:D63"/>
    <mergeCell ref="C64:D64"/>
    <mergeCell ref="C65:D65"/>
    <mergeCell ref="F54:F55"/>
    <mergeCell ref="G54:G55"/>
    <mergeCell ref="H54:H55"/>
    <mergeCell ref="I54:I55"/>
    <mergeCell ref="P66:P67"/>
    <mergeCell ref="Q66:Q67"/>
    <mergeCell ref="R66:R67"/>
    <mergeCell ref="S66:S67"/>
    <mergeCell ref="T66:T67"/>
    <mergeCell ref="J66:J67"/>
    <mergeCell ref="K66:K67"/>
    <mergeCell ref="L66:L67"/>
    <mergeCell ref="M66:M67"/>
    <mergeCell ref="N66:N67"/>
    <mergeCell ref="O66:O67"/>
    <mergeCell ref="C77:D77"/>
    <mergeCell ref="C78:D78"/>
    <mergeCell ref="Q73:Q74"/>
    <mergeCell ref="R73:R74"/>
    <mergeCell ref="S73:S74"/>
    <mergeCell ref="T73:T74"/>
    <mergeCell ref="U73:U74"/>
    <mergeCell ref="C69:D69"/>
    <mergeCell ref="C70:D70"/>
    <mergeCell ref="C71:D71"/>
    <mergeCell ref="C72:D72"/>
    <mergeCell ref="C75:D75"/>
    <mergeCell ref="C76:D76"/>
    <mergeCell ref="V73:V74"/>
    <mergeCell ref="K73:K74"/>
    <mergeCell ref="L73:L74"/>
    <mergeCell ref="M73:M74"/>
    <mergeCell ref="N73:N74"/>
    <mergeCell ref="O73:O74"/>
    <mergeCell ref="P73:P74"/>
    <mergeCell ref="E73:E74"/>
    <mergeCell ref="F73:F74"/>
    <mergeCell ref="G73:G74"/>
    <mergeCell ref="H73:H74"/>
    <mergeCell ref="I73:I74"/>
    <mergeCell ref="J73:J74"/>
    <mergeCell ref="T48:T49"/>
    <mergeCell ref="U48:U49"/>
    <mergeCell ref="V48:V49"/>
    <mergeCell ref="C50:D50"/>
    <mergeCell ref="C51:D51"/>
    <mergeCell ref="C52:D52"/>
    <mergeCell ref="N48:N49"/>
    <mergeCell ref="O48:O49"/>
    <mergeCell ref="P48:P49"/>
    <mergeCell ref="Q48:Q49"/>
    <mergeCell ref="R48:R49"/>
    <mergeCell ref="S48:S49"/>
    <mergeCell ref="P54:P55"/>
    <mergeCell ref="Q54:Q55"/>
    <mergeCell ref="R54:R55"/>
    <mergeCell ref="S54:S55"/>
    <mergeCell ref="T54:T55"/>
    <mergeCell ref="E48:E49"/>
    <mergeCell ref="U54:U55"/>
    <mergeCell ref="J54:J55"/>
    <mergeCell ref="U35:U36"/>
    <mergeCell ref="J35:J36"/>
    <mergeCell ref="F48:F49"/>
    <mergeCell ref="G48:G49"/>
    <mergeCell ref="H48:H49"/>
    <mergeCell ref="I48:I49"/>
    <mergeCell ref="J48:J49"/>
    <mergeCell ref="K48:K49"/>
    <mergeCell ref="L48:L49"/>
    <mergeCell ref="M48:M49"/>
    <mergeCell ref="F46:F47"/>
    <mergeCell ref="G46:G47"/>
    <mergeCell ref="H46:H47"/>
    <mergeCell ref="I46:I47"/>
    <mergeCell ref="J46:J47"/>
    <mergeCell ref="K46:K47"/>
    <mergeCell ref="U45:U47"/>
    <mergeCell ref="P35:P36"/>
    <mergeCell ref="Q35:Q36"/>
    <mergeCell ref="R35:R36"/>
    <mergeCell ref="S35:S36"/>
    <mergeCell ref="T35:T36"/>
    <mergeCell ref="C46:D47"/>
    <mergeCell ref="E46:E47"/>
    <mergeCell ref="K35:K36"/>
    <mergeCell ref="L35:L36"/>
    <mergeCell ref="M35:M36"/>
    <mergeCell ref="N35:N36"/>
    <mergeCell ref="O35:O36"/>
    <mergeCell ref="V45:V47"/>
    <mergeCell ref="C34:D34"/>
    <mergeCell ref="E35:E36"/>
    <mergeCell ref="F35:F36"/>
    <mergeCell ref="G35:G36"/>
    <mergeCell ref="H35:H36"/>
    <mergeCell ref="I35:I36"/>
    <mergeCell ref="S46:S47"/>
    <mergeCell ref="M46:M47"/>
    <mergeCell ref="N46:N47"/>
    <mergeCell ref="O46:O47"/>
    <mergeCell ref="P46:P47"/>
    <mergeCell ref="Q46:Q47"/>
    <mergeCell ref="R46:R47"/>
    <mergeCell ref="V35:V36"/>
    <mergeCell ref="C37:D37"/>
    <mergeCell ref="C38:D38"/>
    <mergeCell ref="C39:D39"/>
    <mergeCell ref="C40:D40"/>
    <mergeCell ref="B45:C45"/>
    <mergeCell ref="E45:K45"/>
    <mergeCell ref="L45:L47"/>
    <mergeCell ref="M45:S45"/>
    <mergeCell ref="T45:T47"/>
    <mergeCell ref="V28:V29"/>
    <mergeCell ref="C30:D30"/>
    <mergeCell ref="C31:D31"/>
    <mergeCell ref="C32:D32"/>
    <mergeCell ref="C33:D33"/>
    <mergeCell ref="O28:O29"/>
    <mergeCell ref="P28:P29"/>
    <mergeCell ref="Q28:Q29"/>
    <mergeCell ref="R28:R29"/>
    <mergeCell ref="S28:S29"/>
    <mergeCell ref="T28:T29"/>
    <mergeCell ref="I28:I29"/>
    <mergeCell ref="J28:J29"/>
    <mergeCell ref="K28:K29"/>
    <mergeCell ref="L28:L29"/>
    <mergeCell ref="M28:M29"/>
    <mergeCell ref="N28:N29"/>
    <mergeCell ref="C20:D20"/>
    <mergeCell ref="C21:D21"/>
    <mergeCell ref="E28:E29"/>
    <mergeCell ref="F28:F29"/>
    <mergeCell ref="G28:G29"/>
    <mergeCell ref="H28:H29"/>
    <mergeCell ref="S16:S17"/>
    <mergeCell ref="T16:T17"/>
    <mergeCell ref="U28:U29"/>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V16:V17"/>
    <mergeCell ref="C18:D18"/>
    <mergeCell ref="C19:D19"/>
    <mergeCell ref="M16:M17"/>
    <mergeCell ref="N16:N17"/>
    <mergeCell ref="O16:O17"/>
    <mergeCell ref="P16:P17"/>
    <mergeCell ref="Q16:Q17"/>
    <mergeCell ref="R16:R17"/>
    <mergeCell ref="G16:G17"/>
    <mergeCell ref="H16:H17"/>
    <mergeCell ref="I16:I17"/>
    <mergeCell ref="J16:J17"/>
    <mergeCell ref="K16:K17"/>
    <mergeCell ref="L16:L17"/>
    <mergeCell ref="C12:D12"/>
    <mergeCell ref="C13:D13"/>
    <mergeCell ref="C14:D14"/>
    <mergeCell ref="C15:D15"/>
    <mergeCell ref="E16:E17"/>
    <mergeCell ref="F16:F17"/>
    <mergeCell ref="Q10:Q11"/>
    <mergeCell ref="R10:R11"/>
    <mergeCell ref="S10:S11"/>
    <mergeCell ref="E10:E11"/>
    <mergeCell ref="F10:F11"/>
    <mergeCell ref="G10:G11"/>
    <mergeCell ref="H10:H11"/>
    <mergeCell ref="I10:I11"/>
    <mergeCell ref="J10:J11"/>
    <mergeCell ref="T10:T11"/>
    <mergeCell ref="U10:U11"/>
    <mergeCell ref="V10:V11"/>
    <mergeCell ref="K10:K11"/>
    <mergeCell ref="L10:L11"/>
    <mergeCell ref="M10:M11"/>
    <mergeCell ref="N10:N11"/>
    <mergeCell ref="O10:O11"/>
    <mergeCell ref="P10:P11"/>
    <mergeCell ref="T7:T9"/>
    <mergeCell ref="U7:U9"/>
    <mergeCell ref="V7:V9"/>
    <mergeCell ref="C8:D9"/>
    <mergeCell ref="E8:E9"/>
    <mergeCell ref="F8:F9"/>
    <mergeCell ref="G8:G9"/>
    <mergeCell ref="H8:H9"/>
    <mergeCell ref="R8:R9"/>
    <mergeCell ref="S8:S9"/>
    <mergeCell ref="B1:D1"/>
    <mergeCell ref="B2:D2"/>
    <mergeCell ref="B7:C7"/>
    <mergeCell ref="E7:K7"/>
    <mergeCell ref="P8:P9"/>
    <mergeCell ref="Q8:Q9"/>
    <mergeCell ref="M8:M9"/>
    <mergeCell ref="N8:N9"/>
    <mergeCell ref="O8:O9"/>
    <mergeCell ref="L7:L9"/>
    <mergeCell ref="M7:S7"/>
    <mergeCell ref="I8:I9"/>
    <mergeCell ref="J8:J9"/>
    <mergeCell ref="K8:K9"/>
    <mergeCell ref="B4:L4"/>
  </mergeCells>
  <phoneticPr fontId="2"/>
  <hyperlinks>
    <hyperlink ref="B2:D2" location="'目次(Table of Contents)'!A1" display="Back to the Table of Contents" xr:uid="{00000000-0004-0000-0400-000000000000}"/>
    <hyperlink ref="B1:D1" location="'目次(Table of Contents)'!A1" display="← 目次に戻る" xr:uid="{00000000-0004-0000-0400-000001000000}"/>
  </hyperlinks>
  <pageMargins left="0.23622047244094491" right="0.23622047244094491" top="0.74803149606299213" bottom="0.74803149606299213" header="0.31496062992125984" footer="0.31496062992125984"/>
  <pageSetup paperSize="8" scale="40" orientation="landscape" r:id="rId1"/>
  <rowBreaks count="1" manualBreakCount="1">
    <brk id="83"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A31"/>
  <sheetViews>
    <sheetView showGridLines="0" view="pageBreakPreview" zoomScale="85" zoomScaleNormal="70" zoomScaleSheetLayoutView="85" workbookViewId="0">
      <pane xSplit="4" topLeftCell="O1" activePane="topRight" state="frozen"/>
      <selection pane="topRight" activeCell="B1" sqref="B1:D1"/>
    </sheetView>
  </sheetViews>
  <sheetFormatPr defaultColWidth="9" defaultRowHeight="13.5" outlineLevelCol="1"/>
  <cols>
    <col min="1" max="1" width="2.36328125" style="284" customWidth="1"/>
    <col min="2" max="3" width="2.26953125" style="284" customWidth="1"/>
    <col min="4" max="4" width="50.90625" style="284" customWidth="1"/>
    <col min="5" max="9" width="24.6328125" style="284" hidden="1" customWidth="1" outlineLevel="1"/>
    <col min="10" max="10" width="24.6328125" style="284" customWidth="1" collapsed="1"/>
    <col min="11" max="19" width="24.6328125" style="284" customWidth="1"/>
    <col min="20" max="16384" width="9" style="3"/>
  </cols>
  <sheetData>
    <row r="1" spans="1:53" ht="20.149999999999999" customHeight="1">
      <c r="B1" s="942" t="s">
        <v>147</v>
      </c>
      <c r="C1" s="942"/>
      <c r="D1" s="942"/>
    </row>
    <row r="2" spans="1:53" ht="20.149999999999999" customHeight="1">
      <c r="B2" s="943" t="s">
        <v>13</v>
      </c>
      <c r="C2" s="943"/>
      <c r="D2" s="943"/>
    </row>
    <row r="3" spans="1:53" ht="18" customHeight="1"/>
    <row r="4" spans="1:53" ht="12" customHeight="1">
      <c r="A4" s="364"/>
      <c r="E4" s="681"/>
      <c r="F4" s="681"/>
      <c r="G4" s="681"/>
      <c r="H4" s="681"/>
      <c r="I4" s="681"/>
      <c r="J4" s="682"/>
      <c r="K4" s="681"/>
      <c r="L4" s="681"/>
      <c r="M4" s="681"/>
      <c r="N4" s="681"/>
      <c r="O4" s="681"/>
      <c r="P4" s="681"/>
      <c r="Q4" s="681"/>
      <c r="R4" s="683"/>
      <c r="S4" s="683"/>
    </row>
    <row r="5" spans="1:53" ht="15" customHeight="1" thickBot="1">
      <c r="A5" s="364"/>
    </row>
    <row r="6" spans="1:53" ht="14.25" customHeight="1">
      <c r="B6" s="900" t="s">
        <v>334</v>
      </c>
      <c r="C6" s="925"/>
      <c r="D6" s="925"/>
      <c r="E6" s="1103" t="s">
        <v>335</v>
      </c>
      <c r="F6" s="1103" t="s">
        <v>336</v>
      </c>
      <c r="G6" s="1084" t="s">
        <v>337</v>
      </c>
      <c r="H6" s="1084" t="s">
        <v>338</v>
      </c>
      <c r="I6" s="1084" t="s">
        <v>339</v>
      </c>
      <c r="J6" s="1081" t="s">
        <v>340</v>
      </c>
      <c r="K6" s="1081" t="s">
        <v>341</v>
      </c>
      <c r="L6" s="1084" t="s">
        <v>342</v>
      </c>
      <c r="M6" s="1081" t="s">
        <v>343</v>
      </c>
      <c r="N6" s="1084" t="s">
        <v>344</v>
      </c>
      <c r="O6" s="1081" t="s">
        <v>345</v>
      </c>
      <c r="P6" s="1081" t="s">
        <v>346</v>
      </c>
      <c r="Q6" s="1081" t="s">
        <v>347</v>
      </c>
      <c r="R6" s="1078" t="s">
        <v>348</v>
      </c>
      <c r="S6" s="1078" t="s">
        <v>393</v>
      </c>
    </row>
    <row r="7" spans="1:53">
      <c r="B7" s="1089"/>
      <c r="C7" s="1090"/>
      <c r="D7" s="1090"/>
      <c r="E7" s="1104"/>
      <c r="F7" s="1104"/>
      <c r="G7" s="1085"/>
      <c r="H7" s="1085"/>
      <c r="I7" s="1085"/>
      <c r="J7" s="1082"/>
      <c r="K7" s="1082"/>
      <c r="L7" s="1085"/>
      <c r="M7" s="1082"/>
      <c r="N7" s="1085"/>
      <c r="O7" s="1082"/>
      <c r="P7" s="1082"/>
      <c r="Q7" s="1082"/>
      <c r="R7" s="1079"/>
      <c r="S7" s="1079"/>
    </row>
    <row r="8" spans="1:53" ht="18" customHeight="1">
      <c r="B8" s="684"/>
      <c r="C8" s="685"/>
      <c r="D8" s="1101" t="s">
        <v>349</v>
      </c>
      <c r="E8" s="1104"/>
      <c r="F8" s="1104"/>
      <c r="G8" s="1085"/>
      <c r="H8" s="1085"/>
      <c r="I8" s="1085"/>
      <c r="J8" s="1082"/>
      <c r="K8" s="1082"/>
      <c r="L8" s="1085"/>
      <c r="M8" s="1082"/>
      <c r="N8" s="1085"/>
      <c r="O8" s="1082"/>
      <c r="P8" s="1082"/>
      <c r="Q8" s="1082"/>
      <c r="R8" s="1079"/>
      <c r="S8" s="1079"/>
    </row>
    <row r="9" spans="1:53" ht="18" customHeight="1" thickBot="1">
      <c r="B9" s="686"/>
      <c r="C9" s="687"/>
      <c r="D9" s="1102"/>
      <c r="E9" s="1105"/>
      <c r="F9" s="1105"/>
      <c r="G9" s="1086"/>
      <c r="H9" s="1086"/>
      <c r="I9" s="1086"/>
      <c r="J9" s="1083"/>
      <c r="K9" s="1083"/>
      <c r="L9" s="1086"/>
      <c r="M9" s="1083"/>
      <c r="N9" s="1086"/>
      <c r="O9" s="1083"/>
      <c r="P9" s="1083"/>
      <c r="Q9" s="1083"/>
      <c r="R9" s="1080"/>
      <c r="S9" s="1080"/>
    </row>
    <row r="10" spans="1:53" ht="28.5" customHeight="1">
      <c r="B10" s="1099" t="s">
        <v>350</v>
      </c>
      <c r="C10" s="1100"/>
      <c r="D10" s="1100"/>
      <c r="E10" s="688">
        <v>249070</v>
      </c>
      <c r="F10" s="689">
        <v>217727</v>
      </c>
      <c r="G10" s="690">
        <v>217948</v>
      </c>
      <c r="H10" s="690">
        <v>204658</v>
      </c>
      <c r="I10" s="690">
        <v>235716</v>
      </c>
      <c r="J10" s="689">
        <v>270326</v>
      </c>
      <c r="K10" s="689">
        <v>292164</v>
      </c>
      <c r="L10" s="690">
        <v>279961</v>
      </c>
      <c r="M10" s="689">
        <v>257912</v>
      </c>
      <c r="N10" s="691">
        <v>267939</v>
      </c>
      <c r="O10" s="689">
        <v>277949</v>
      </c>
      <c r="P10" s="688">
        <v>303616</v>
      </c>
      <c r="Q10" s="688">
        <v>339109</v>
      </c>
      <c r="R10" s="692">
        <v>310334</v>
      </c>
      <c r="S10" s="692">
        <v>320802</v>
      </c>
    </row>
    <row r="11" spans="1:53" ht="28.5" customHeight="1">
      <c r="B11" s="1097" t="s">
        <v>351</v>
      </c>
      <c r="C11" s="1098"/>
      <c r="D11" s="1098"/>
      <c r="E11" s="693">
        <v>10968</v>
      </c>
      <c r="F11" s="693">
        <v>9867</v>
      </c>
      <c r="G11" s="694">
        <v>10835</v>
      </c>
      <c r="H11" s="694">
        <v>9747</v>
      </c>
      <c r="I11" s="694">
        <v>12483</v>
      </c>
      <c r="J11" s="693">
        <v>14418</v>
      </c>
      <c r="K11" s="693">
        <v>16158</v>
      </c>
      <c r="L11" s="694">
        <v>14111</v>
      </c>
      <c r="M11" s="693">
        <v>9974</v>
      </c>
      <c r="N11" s="695">
        <v>11057</v>
      </c>
      <c r="O11" s="693">
        <v>12774</v>
      </c>
      <c r="P11" s="693">
        <v>16245</v>
      </c>
      <c r="Q11" s="693">
        <v>25563</v>
      </c>
      <c r="R11" s="696">
        <v>23181</v>
      </c>
      <c r="S11" s="696">
        <v>22751</v>
      </c>
    </row>
    <row r="12" spans="1:53" ht="28.5" customHeight="1">
      <c r="A12" s="697"/>
      <c r="B12" s="1097" t="s">
        <v>352</v>
      </c>
      <c r="C12" s="1098"/>
      <c r="D12" s="1098"/>
      <c r="E12" s="698">
        <v>4.4035813225197735E-2</v>
      </c>
      <c r="F12" s="698">
        <v>4.5318219605285516E-2</v>
      </c>
      <c r="G12" s="699">
        <v>0.05</v>
      </c>
      <c r="H12" s="699">
        <v>4.7625795229113935E-2</v>
      </c>
      <c r="I12" s="699">
        <f>I11/I10</f>
        <v>5.2957796670569671E-2</v>
      </c>
      <c r="J12" s="698">
        <v>5.2999999999999999E-2</v>
      </c>
      <c r="K12" s="698">
        <v>5.5E-2</v>
      </c>
      <c r="L12" s="699">
        <v>0.05</v>
      </c>
      <c r="M12" s="698">
        <v>3.9E-2</v>
      </c>
      <c r="N12" s="700">
        <v>4.1000000000000002E-2</v>
      </c>
      <c r="O12" s="698">
        <v>4.5999999999999999E-2</v>
      </c>
      <c r="P12" s="698">
        <v>5.3999999999999999E-2</v>
      </c>
      <c r="Q12" s="698">
        <v>7.4999999999999997E-2</v>
      </c>
      <c r="R12" s="701">
        <v>7.4999999999999997E-2</v>
      </c>
      <c r="S12" s="701">
        <v>7.0999999999999994E-2</v>
      </c>
    </row>
    <row r="13" spans="1:53" ht="28.5" customHeight="1">
      <c r="B13" s="1097" t="s">
        <v>353</v>
      </c>
      <c r="C13" s="1098"/>
      <c r="D13" s="1098"/>
      <c r="E13" s="702">
        <v>4995</v>
      </c>
      <c r="F13" s="702">
        <v>5644</v>
      </c>
      <c r="G13" s="703">
        <v>4660</v>
      </c>
      <c r="H13" s="703">
        <v>4474</v>
      </c>
      <c r="I13" s="703">
        <v>7246</v>
      </c>
      <c r="J13" s="693">
        <v>8257</v>
      </c>
      <c r="K13" s="693">
        <v>7791</v>
      </c>
      <c r="L13" s="694">
        <v>5996</v>
      </c>
      <c r="M13" s="693">
        <v>6549</v>
      </c>
      <c r="N13" s="695">
        <v>7357</v>
      </c>
      <c r="O13" s="693">
        <v>8885</v>
      </c>
      <c r="P13" s="693">
        <v>9422</v>
      </c>
      <c r="Q13" s="693">
        <v>15745</v>
      </c>
      <c r="R13" s="696">
        <v>15021</v>
      </c>
      <c r="S13" s="696">
        <v>13813</v>
      </c>
    </row>
    <row r="14" spans="1:53" s="174" customFormat="1" ht="28.5" customHeight="1">
      <c r="A14" s="704"/>
      <c r="B14" s="1095" t="s">
        <v>354</v>
      </c>
      <c r="C14" s="1096"/>
      <c r="D14" s="1096"/>
      <c r="E14" s="705">
        <v>33.47</v>
      </c>
      <c r="F14" s="705">
        <v>37.83</v>
      </c>
      <c r="G14" s="705">
        <v>31.24</v>
      </c>
      <c r="H14" s="705">
        <v>29.99</v>
      </c>
      <c r="I14" s="705">
        <v>48.58</v>
      </c>
      <c r="J14" s="705">
        <v>55.35</v>
      </c>
      <c r="K14" s="705">
        <v>52.24</v>
      </c>
      <c r="L14" s="705">
        <v>40.270000000000003</v>
      </c>
      <c r="M14" s="705">
        <v>43.98</v>
      </c>
      <c r="N14" s="705">
        <v>49.41</v>
      </c>
      <c r="O14" s="705">
        <v>59.67</v>
      </c>
      <c r="P14" s="706">
        <v>63.28</v>
      </c>
      <c r="Q14" s="706">
        <v>105.73</v>
      </c>
      <c r="R14" s="707">
        <v>100.85</v>
      </c>
      <c r="S14" s="707">
        <v>92.74</v>
      </c>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row>
    <row r="15" spans="1:53" ht="28.5" customHeight="1">
      <c r="A15" s="697"/>
      <c r="B15" s="1097" t="s">
        <v>355</v>
      </c>
      <c r="C15" s="1098"/>
      <c r="D15" s="1098"/>
      <c r="E15" s="708">
        <v>147251</v>
      </c>
      <c r="F15" s="708">
        <v>146543</v>
      </c>
      <c r="G15" s="709">
        <v>149464</v>
      </c>
      <c r="H15" s="709">
        <v>149130</v>
      </c>
      <c r="I15" s="709">
        <v>167472</v>
      </c>
      <c r="J15" s="710">
        <v>189059</v>
      </c>
      <c r="K15" s="708">
        <v>201964</v>
      </c>
      <c r="L15" s="709">
        <v>196569</v>
      </c>
      <c r="M15" s="708">
        <v>197469</v>
      </c>
      <c r="N15" s="711">
        <v>208050</v>
      </c>
      <c r="O15" s="708">
        <v>216171</v>
      </c>
      <c r="P15" s="708">
        <v>230244</v>
      </c>
      <c r="Q15" s="708">
        <v>250338</v>
      </c>
      <c r="R15" s="712">
        <v>254701</v>
      </c>
      <c r="S15" s="712">
        <v>267000</v>
      </c>
    </row>
    <row r="16" spans="1:53" ht="28.5" customHeight="1">
      <c r="B16" s="1097" t="s">
        <v>356</v>
      </c>
      <c r="C16" s="1098"/>
      <c r="D16" s="1098"/>
      <c r="E16" s="713">
        <v>7.2999999999999995E-2</v>
      </c>
      <c r="F16" s="713">
        <v>6.7000000000000004E-2</v>
      </c>
      <c r="G16" s="714">
        <v>7.2999999999999995E-2</v>
      </c>
      <c r="H16" s="714">
        <v>6.3E-2</v>
      </c>
      <c r="I16" s="714">
        <v>7.6999999999999999E-2</v>
      </c>
      <c r="J16" s="698">
        <v>8.2000000000000003E-2</v>
      </c>
      <c r="K16" s="713">
        <v>8.3000000000000004E-2</v>
      </c>
      <c r="L16" s="714">
        <v>7.0999999999999994E-2</v>
      </c>
      <c r="M16" s="698">
        <v>5.0999999999999997E-2</v>
      </c>
      <c r="N16" s="700">
        <v>5.3999999999999999E-2</v>
      </c>
      <c r="O16" s="698">
        <v>6.0999999999999999E-2</v>
      </c>
      <c r="P16" s="698">
        <v>7.0999999999999994E-2</v>
      </c>
      <c r="Q16" s="698">
        <v>0.106</v>
      </c>
      <c r="R16" s="701">
        <v>9.2999999999999999E-2</v>
      </c>
      <c r="S16" s="701">
        <v>8.7999999999999995E-2</v>
      </c>
    </row>
    <row r="17" spans="1:53" ht="28.5" customHeight="1">
      <c r="A17" s="697"/>
      <c r="B17" s="1097" t="s">
        <v>357</v>
      </c>
      <c r="C17" s="1098"/>
      <c r="D17" s="1098"/>
      <c r="E17" s="708">
        <v>68518</v>
      </c>
      <c r="F17" s="708">
        <v>73213</v>
      </c>
      <c r="G17" s="709">
        <v>76445</v>
      </c>
      <c r="H17" s="709">
        <v>79503</v>
      </c>
      <c r="I17" s="709">
        <v>85266</v>
      </c>
      <c r="J17" s="710">
        <v>87514</v>
      </c>
      <c r="K17" s="708">
        <v>92559</v>
      </c>
      <c r="L17" s="709">
        <v>92738</v>
      </c>
      <c r="M17" s="708">
        <v>94611</v>
      </c>
      <c r="N17" s="711">
        <v>99473</v>
      </c>
      <c r="O17" s="708">
        <v>104888</v>
      </c>
      <c r="P17" s="708">
        <v>110366</v>
      </c>
      <c r="Q17" s="708">
        <v>123682</v>
      </c>
      <c r="R17" s="712">
        <v>134742</v>
      </c>
      <c r="S17" s="712">
        <v>141242</v>
      </c>
    </row>
    <row r="18" spans="1:53" ht="28.5" customHeight="1">
      <c r="B18" s="1097" t="s">
        <v>358</v>
      </c>
      <c r="C18" s="1098"/>
      <c r="D18" s="1098"/>
      <c r="E18" s="713">
        <v>0.46500000000000002</v>
      </c>
      <c r="F18" s="713">
        <v>0.5</v>
      </c>
      <c r="G18" s="714">
        <v>0.51100000000000001</v>
      </c>
      <c r="H18" s="714">
        <v>0.53300000000000003</v>
      </c>
      <c r="I18" s="714">
        <v>0.50900000000000001</v>
      </c>
      <c r="J18" s="698">
        <v>0.46300000000000002</v>
      </c>
      <c r="K18" s="713">
        <v>0.45800000000000002</v>
      </c>
      <c r="L18" s="714">
        <v>0.47199999999999998</v>
      </c>
      <c r="M18" s="713">
        <v>0.47899999999999998</v>
      </c>
      <c r="N18" s="715">
        <v>0.47799999999999998</v>
      </c>
      <c r="O18" s="713">
        <v>0.48499999999999999</v>
      </c>
      <c r="P18" s="713">
        <v>0.47935</v>
      </c>
      <c r="Q18" s="713">
        <v>0.49399999999999999</v>
      </c>
      <c r="R18" s="716">
        <v>0.52900000000000003</v>
      </c>
      <c r="S18" s="716">
        <v>0.52900000000000003</v>
      </c>
    </row>
    <row r="19" spans="1:53" ht="28.5" customHeight="1">
      <c r="B19" s="1097" t="s">
        <v>359</v>
      </c>
      <c r="C19" s="1098"/>
      <c r="D19" s="1098"/>
      <c r="E19" s="713">
        <v>7.4999999999999997E-2</v>
      </c>
      <c r="F19" s="713">
        <v>0.08</v>
      </c>
      <c r="G19" s="714">
        <v>6.2E-2</v>
      </c>
      <c r="H19" s="714">
        <v>5.7000000000000002E-2</v>
      </c>
      <c r="I19" s="714">
        <v>8.7999999999999995E-2</v>
      </c>
      <c r="J19" s="698">
        <v>9.6000000000000002E-2</v>
      </c>
      <c r="K19" s="713">
        <v>8.6999999999999994E-2</v>
      </c>
      <c r="L19" s="714">
        <v>6.5000000000000002E-2</v>
      </c>
      <c r="M19" s="713">
        <v>7.0000000000000007E-2</v>
      </c>
      <c r="N19" s="715">
        <v>7.5999999999999998E-2</v>
      </c>
      <c r="O19" s="713">
        <v>8.6999999999999994E-2</v>
      </c>
      <c r="P19" s="713">
        <v>8.7999999999999995E-2</v>
      </c>
      <c r="Q19" s="713">
        <v>0.13500000000000001</v>
      </c>
      <c r="R19" s="716">
        <v>0.11600000000000001</v>
      </c>
      <c r="S19" s="716">
        <v>0.1</v>
      </c>
    </row>
    <row r="20" spans="1:53" ht="28.5" customHeight="1">
      <c r="B20" s="1091" t="s">
        <v>360</v>
      </c>
      <c r="C20" s="1092"/>
      <c r="D20" s="1092"/>
      <c r="E20" s="717">
        <v>69129</v>
      </c>
      <c r="F20" s="717">
        <v>73849</v>
      </c>
      <c r="G20" s="718">
        <v>77005</v>
      </c>
      <c r="H20" s="718">
        <v>80074</v>
      </c>
      <c r="I20" s="718">
        <v>85974</v>
      </c>
      <c r="J20" s="719">
        <v>89166</v>
      </c>
      <c r="K20" s="717">
        <v>94173</v>
      </c>
      <c r="L20" s="718">
        <v>94397</v>
      </c>
      <c r="M20" s="717">
        <v>96674</v>
      </c>
      <c r="N20" s="720">
        <v>101732</v>
      </c>
      <c r="O20" s="717">
        <v>107608</v>
      </c>
      <c r="P20" s="717">
        <v>113510</v>
      </c>
      <c r="Q20" s="717">
        <v>127117</v>
      </c>
      <c r="R20" s="721">
        <v>138149</v>
      </c>
      <c r="S20" s="721">
        <v>145714</v>
      </c>
    </row>
    <row r="21" spans="1:53" ht="28.5" customHeight="1">
      <c r="B21" s="1091" t="s">
        <v>394</v>
      </c>
      <c r="C21" s="1092"/>
      <c r="D21" s="1092"/>
      <c r="E21" s="717">
        <v>49773807</v>
      </c>
      <c r="F21" s="717">
        <v>49773807</v>
      </c>
      <c r="G21" s="717">
        <v>49773807</v>
      </c>
      <c r="H21" s="717">
        <v>49773807</v>
      </c>
      <c r="I21" s="717">
        <v>49773807</v>
      </c>
      <c r="J21" s="717">
        <v>49773807</v>
      </c>
      <c r="K21" s="717">
        <v>49773807</v>
      </c>
      <c r="L21" s="717">
        <v>49773807</v>
      </c>
      <c r="M21" s="717">
        <v>49773807</v>
      </c>
      <c r="N21" s="717">
        <v>49773807</v>
      </c>
      <c r="O21" s="717">
        <v>49773807</v>
      </c>
      <c r="P21" s="717">
        <v>49773807</v>
      </c>
      <c r="Q21" s="717">
        <v>149321421</v>
      </c>
      <c r="R21" s="721">
        <v>149321421</v>
      </c>
      <c r="S21" s="721">
        <v>149321421</v>
      </c>
    </row>
    <row r="22" spans="1:53" s="174" customFormat="1" ht="28.5" customHeight="1">
      <c r="A22" s="704"/>
      <c r="B22" s="1091" t="s">
        <v>361</v>
      </c>
      <c r="C22" s="1092"/>
      <c r="D22" s="1092"/>
      <c r="E22" s="705">
        <v>459.23</v>
      </c>
      <c r="F22" s="705">
        <v>490.71</v>
      </c>
      <c r="G22" s="705">
        <v>512.4</v>
      </c>
      <c r="H22" s="705">
        <v>532.91999999999996</v>
      </c>
      <c r="I22" s="705">
        <v>571.58000000000004</v>
      </c>
      <c r="J22" s="705">
        <v>586.69000000000005</v>
      </c>
      <c r="K22" s="705">
        <v>621.54</v>
      </c>
      <c r="L22" s="705">
        <v>622.75</v>
      </c>
      <c r="M22" s="705">
        <v>635.34</v>
      </c>
      <c r="N22" s="705">
        <v>668.01</v>
      </c>
      <c r="O22" s="705">
        <v>704.4</v>
      </c>
      <c r="P22" s="705">
        <v>741.12</v>
      </c>
      <c r="Q22" s="705">
        <v>830.47</v>
      </c>
      <c r="R22" s="722">
        <v>904.66</v>
      </c>
      <c r="S22" s="722">
        <v>948.23</v>
      </c>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row>
    <row r="23" spans="1:53" ht="28.5" customHeight="1">
      <c r="A23" s="697"/>
      <c r="B23" s="1091" t="s">
        <v>362</v>
      </c>
      <c r="C23" s="1092"/>
      <c r="D23" s="1092"/>
      <c r="E23" s="723">
        <v>4759</v>
      </c>
      <c r="F23" s="723">
        <v>14184</v>
      </c>
      <c r="G23" s="723">
        <v>-3499</v>
      </c>
      <c r="H23" s="723">
        <v>15946</v>
      </c>
      <c r="I23" s="723">
        <v>-5152</v>
      </c>
      <c r="J23" s="723">
        <v>17809</v>
      </c>
      <c r="K23" s="723">
        <v>-1469</v>
      </c>
      <c r="L23" s="723">
        <v>6613</v>
      </c>
      <c r="M23" s="723">
        <v>19936</v>
      </c>
      <c r="N23" s="723">
        <v>1976</v>
      </c>
      <c r="O23" s="723">
        <v>2791</v>
      </c>
      <c r="P23" s="723">
        <v>6208</v>
      </c>
      <c r="Q23" s="723">
        <v>13093</v>
      </c>
      <c r="R23" s="724">
        <v>15511</v>
      </c>
      <c r="S23" s="724">
        <v>-2117</v>
      </c>
    </row>
    <row r="24" spans="1:53" s="174" customFormat="1" ht="28.5" customHeight="1">
      <c r="A24" s="704"/>
      <c r="B24" s="1097" t="s">
        <v>363</v>
      </c>
      <c r="C24" s="1098"/>
      <c r="D24" s="1098"/>
      <c r="E24" s="725">
        <v>7.3</v>
      </c>
      <c r="F24" s="725">
        <v>8.3000000000000007</v>
      </c>
      <c r="G24" s="725">
        <v>8.6999999999999993</v>
      </c>
      <c r="H24" s="725">
        <v>9.3000000000000007</v>
      </c>
      <c r="I24" s="725">
        <v>15</v>
      </c>
      <c r="J24" s="725">
        <v>20</v>
      </c>
      <c r="K24" s="725">
        <v>21.3</v>
      </c>
      <c r="L24" s="725">
        <v>23.3</v>
      </c>
      <c r="M24" s="725">
        <v>24</v>
      </c>
      <c r="N24" s="725">
        <v>24.7</v>
      </c>
      <c r="O24" s="725">
        <v>26</v>
      </c>
      <c r="P24" s="725">
        <v>27.3</v>
      </c>
      <c r="Q24" s="725">
        <v>35</v>
      </c>
      <c r="R24" s="726">
        <v>43</v>
      </c>
      <c r="S24" s="726">
        <v>46</v>
      </c>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row>
    <row r="25" spans="1:53" ht="28.5" customHeight="1">
      <c r="A25" s="697"/>
      <c r="B25" s="1093" t="s">
        <v>364</v>
      </c>
      <c r="C25" s="1094"/>
      <c r="D25" s="1094"/>
      <c r="E25" s="727">
        <v>1.6E-2</v>
      </c>
      <c r="F25" s="727">
        <v>1.7999999999999999E-2</v>
      </c>
      <c r="G25" s="728">
        <v>1.7000000000000001E-2</v>
      </c>
      <c r="H25" s="728" t="s">
        <v>365</v>
      </c>
      <c r="I25" s="728">
        <v>2.7E-2</v>
      </c>
      <c r="J25" s="729">
        <v>3.5000000000000003E-2</v>
      </c>
      <c r="K25" s="727">
        <v>3.5000000000000003E-2</v>
      </c>
      <c r="L25" s="728">
        <v>3.7999999999999999E-2</v>
      </c>
      <c r="M25" s="727">
        <v>3.7999999999999999E-2</v>
      </c>
      <c r="N25" s="730">
        <v>3.7999999999999999E-2</v>
      </c>
      <c r="O25" s="727">
        <v>3.7999999999999999E-2</v>
      </c>
      <c r="P25" s="727">
        <v>3.7999999999999999E-2</v>
      </c>
      <c r="Q25" s="727">
        <v>4.4999999999999998E-2</v>
      </c>
      <c r="R25" s="731">
        <v>0.05</v>
      </c>
      <c r="S25" s="731">
        <v>0.05</v>
      </c>
    </row>
    <row r="26" spans="1:53" ht="28.5" customHeight="1" thickBot="1">
      <c r="A26" s="697"/>
      <c r="B26" s="1087" t="s">
        <v>366</v>
      </c>
      <c r="C26" s="1088"/>
      <c r="D26" s="1088"/>
      <c r="E26" s="732">
        <v>0.219</v>
      </c>
      <c r="F26" s="732">
        <v>0.22</v>
      </c>
      <c r="G26" s="733">
        <v>0.27700000000000002</v>
      </c>
      <c r="H26" s="733">
        <v>0.311</v>
      </c>
      <c r="I26" s="733">
        <v>0.309</v>
      </c>
      <c r="J26" s="734">
        <v>0.36099999999999999</v>
      </c>
      <c r="K26" s="732">
        <v>0.40799999999999997</v>
      </c>
      <c r="L26" s="733">
        <v>0.57899999999999996</v>
      </c>
      <c r="M26" s="732">
        <v>0.54600000000000004</v>
      </c>
      <c r="N26" s="735">
        <v>0.499</v>
      </c>
      <c r="O26" s="732">
        <v>0.436</v>
      </c>
      <c r="P26" s="732">
        <v>0.432</v>
      </c>
      <c r="Q26" s="732">
        <v>0.33100000000000002</v>
      </c>
      <c r="R26" s="736">
        <v>0.42599999999999999</v>
      </c>
      <c r="S26" s="736">
        <v>0.496</v>
      </c>
    </row>
    <row r="27" spans="1:53" ht="20.25" customHeight="1">
      <c r="A27" s="697"/>
      <c r="B27" s="737"/>
      <c r="C27" s="737"/>
      <c r="D27" s="737"/>
      <c r="E27" s="738"/>
      <c r="F27" s="738"/>
      <c r="G27" s="739"/>
      <c r="H27" s="739"/>
      <c r="I27" s="739"/>
      <c r="J27" s="740"/>
      <c r="K27" s="739"/>
      <c r="L27" s="739"/>
      <c r="M27" s="739"/>
      <c r="N27" s="739"/>
      <c r="O27" s="739"/>
      <c r="P27" s="739"/>
      <c r="Q27" s="741"/>
    </row>
    <row r="28" spans="1:53" s="174" customFormat="1" ht="15" customHeight="1">
      <c r="A28" s="704"/>
      <c r="B28" s="783" t="s">
        <v>395</v>
      </c>
      <c r="C28" s="284"/>
      <c r="D28" s="284"/>
      <c r="E28" s="284"/>
      <c r="F28" s="284"/>
      <c r="G28" s="284"/>
      <c r="H28" s="284"/>
      <c r="I28" s="284"/>
      <c r="J28" s="284"/>
      <c r="K28" s="284"/>
      <c r="L28" s="284"/>
      <c r="M28" s="284"/>
      <c r="N28" s="284"/>
      <c r="O28" s="284"/>
      <c r="P28" s="284"/>
      <c r="Q28" s="284"/>
      <c r="R28" s="284"/>
      <c r="S28" s="284"/>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row>
    <row r="29" spans="1:53" s="174" customFormat="1" ht="13.5" customHeight="1">
      <c r="A29" s="742"/>
      <c r="B29" s="743" t="s">
        <v>396</v>
      </c>
      <c r="C29" s="743"/>
      <c r="D29" s="743"/>
      <c r="E29" s="743"/>
      <c r="F29" s="744"/>
      <c r="G29" s="284"/>
      <c r="H29" s="284"/>
      <c r="I29" s="284"/>
      <c r="J29" s="284"/>
      <c r="K29" s="284"/>
      <c r="L29" s="284"/>
      <c r="M29" s="284"/>
      <c r="N29" s="284"/>
      <c r="O29" s="284"/>
      <c r="P29" s="284"/>
      <c r="Q29" s="284"/>
      <c r="R29" s="284"/>
      <c r="S29" s="284"/>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row>
    <row r="30" spans="1:53">
      <c r="B30" s="284" t="s">
        <v>367</v>
      </c>
    </row>
    <row r="31" spans="1:53" ht="13.5" customHeight="1">
      <c r="A31" s="744"/>
      <c r="B31" s="743" t="s">
        <v>84</v>
      </c>
      <c r="C31" s="743"/>
      <c r="D31" s="743"/>
      <c r="E31" s="743"/>
      <c r="F31" s="744"/>
    </row>
  </sheetData>
  <mergeCells count="36">
    <mergeCell ref="B12:D12"/>
    <mergeCell ref="R6:R9"/>
    <mergeCell ref="N6:N9"/>
    <mergeCell ref="L6:L9"/>
    <mergeCell ref="K6:K9"/>
    <mergeCell ref="O6:O9"/>
    <mergeCell ref="M6:M9"/>
    <mergeCell ref="P6:P9"/>
    <mergeCell ref="Q6:Q9"/>
    <mergeCell ref="B11:D11"/>
    <mergeCell ref="B1:D1"/>
    <mergeCell ref="B2:D2"/>
    <mergeCell ref="D8:D9"/>
    <mergeCell ref="E6:E9"/>
    <mergeCell ref="F6:F9"/>
    <mergeCell ref="B26:D26"/>
    <mergeCell ref="B6:D7"/>
    <mergeCell ref="B20:D20"/>
    <mergeCell ref="B22:D22"/>
    <mergeCell ref="B23:D23"/>
    <mergeCell ref="B25:D25"/>
    <mergeCell ref="B21:D21"/>
    <mergeCell ref="B14:D14"/>
    <mergeCell ref="B15:D15"/>
    <mergeCell ref="B16:D16"/>
    <mergeCell ref="B17:D17"/>
    <mergeCell ref="B18:D18"/>
    <mergeCell ref="B19:D19"/>
    <mergeCell ref="B13:D13"/>
    <mergeCell ref="B10:D10"/>
    <mergeCell ref="B24:D24"/>
    <mergeCell ref="S6:S9"/>
    <mergeCell ref="J6:J9"/>
    <mergeCell ref="G6:G9"/>
    <mergeCell ref="H6:H9"/>
    <mergeCell ref="I6:I9"/>
  </mergeCells>
  <phoneticPr fontId="2"/>
  <hyperlinks>
    <hyperlink ref="B2:D2" location="'目次(Table of Contents)'!A1" display="Back to the Table of Contents" xr:uid="{00000000-0004-0000-0700-000000000000}"/>
    <hyperlink ref="B1:D1" location="'目次(Table of Contents)'!A1" display="← 目次に戻る" xr:uid="{00000000-0004-0000-0700-000001000000}"/>
  </hyperlinks>
  <pageMargins left="0.23622047244094488" right="0.23622047244094488" top="0.74803149606299213" bottom="0.74803149606299213" header="0.31496062992125984" footer="0.31496062992125984"/>
  <pageSetup paperSize="8" scale="46" orientation="portrait" horizontalDpi="200" verticalDpi="200" r:id="rId1"/>
  <headerFooter alignWithMargins="0"/>
  <rowBreaks count="1" manualBreakCount="1">
    <brk id="13" max="16383" man="1"/>
  </rowBreaks>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2"/>
  <sheetViews>
    <sheetView showGridLines="0" zoomScaleNormal="100" workbookViewId="0"/>
  </sheetViews>
  <sheetFormatPr defaultColWidth="9" defaultRowHeight="13"/>
  <cols>
    <col min="1" max="1" width="3" style="6" customWidth="1"/>
    <col min="2" max="16384" width="9" style="6"/>
  </cols>
  <sheetData>
    <row r="1" spans="2:9" ht="18" customHeight="1">
      <c r="B1" s="1107" t="s">
        <v>12</v>
      </c>
      <c r="C1" s="1107"/>
      <c r="D1" s="1107"/>
    </row>
    <row r="2" spans="2:9" ht="20.149999999999999" customHeight="1">
      <c r="B2" s="8" t="s">
        <v>13</v>
      </c>
      <c r="C2" s="8"/>
      <c r="D2" s="8"/>
    </row>
    <row r="3" spans="2:9" ht="18" customHeight="1"/>
    <row r="10" spans="2:9">
      <c r="C10" s="1106"/>
      <c r="D10" s="1106"/>
      <c r="E10" s="1106"/>
      <c r="F10" s="1106"/>
      <c r="G10" s="1106"/>
      <c r="H10" s="1106"/>
      <c r="I10" s="1106"/>
    </row>
    <row r="11" spans="2:9">
      <c r="C11" s="1106"/>
      <c r="D11" s="1106"/>
      <c r="E11" s="1106"/>
      <c r="F11" s="1106"/>
      <c r="G11" s="1106"/>
      <c r="H11" s="1106"/>
      <c r="I11" s="1106"/>
    </row>
    <row r="12" spans="2:9">
      <c r="C12" s="1106"/>
      <c r="D12" s="1106"/>
      <c r="E12" s="1106"/>
      <c r="F12" s="1106"/>
      <c r="G12" s="1106"/>
      <c r="H12" s="1106"/>
      <c r="I12" s="1106"/>
    </row>
  </sheetData>
  <mergeCells count="4">
    <mergeCell ref="C10:I10"/>
    <mergeCell ref="C11:I11"/>
    <mergeCell ref="C12:I12"/>
    <mergeCell ref="B1:D1"/>
  </mergeCells>
  <phoneticPr fontId="2"/>
  <hyperlinks>
    <hyperlink ref="B2:D2" location="'目次(Table of Contents)'!A1" display="Back to the Table of Contents" xr:uid="{00000000-0004-0000-0800-000000000000}"/>
    <hyperlink ref="B1:D1" location="'目次(Table of Contents)'!A1" display="← 目次に戻る" xr:uid="{00000000-0004-0000-0800-000001000000}"/>
  </hyperlinks>
  <pageMargins left="0.75" right="0.75" top="1" bottom="1" header="0.51200000000000001" footer="0.51200000000000001"/>
  <pageSetup paperSize="9" orientation="landscape" horizontalDpi="200" verticalDpi="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D2EEC4916DD604386A7B863E13C7161" ma:contentTypeVersion="0" ma:contentTypeDescription="新しいドキュメントを作成します。" ma:contentTypeScope="" ma:versionID="d440e2438fecc348cc415dd1294208a7">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5E1BE1-CE01-44AE-85C5-DF52DF1D91AF}">
  <ds:schemaRefs>
    <ds:schemaRef ds:uri="http://schemas.microsoft.com/sharepoint/v3/contenttype/forms"/>
  </ds:schemaRefs>
</ds:datastoreItem>
</file>

<file path=customXml/itemProps2.xml><?xml version="1.0" encoding="utf-8"?>
<ds:datastoreItem xmlns:ds="http://schemas.openxmlformats.org/officeDocument/2006/customXml" ds:itemID="{81604A51-B021-4F58-983B-C5AC257B1D09}">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07619CA9-4C34-4D9A-91F9-E6ADDE2D3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目次(Table of Contents)</vt:lpstr>
      <vt:lpstr>各種参考データ（Complementary data）1</vt:lpstr>
      <vt:lpstr>損益計算書(Profit&amp;Loss Statement) 2</vt:lpstr>
      <vt:lpstr>貸借対照表(Balance Sheet) 3</vt:lpstr>
      <vt:lpstr>キャッシュフロー計算書(Cash Flows) 4</vt:lpstr>
      <vt:lpstr>ｾｸﾞﾒﾝﾄ別業績(Segment Info.) 5</vt:lpstr>
      <vt:lpstr>旧ｾｸﾞﾒﾝﾄ別業績(Old segment Info.) 6</vt:lpstr>
      <vt:lpstr>主要財務指標（Financial Highlights） 7</vt:lpstr>
      <vt:lpstr>免責事項(Disclaimer)</vt:lpstr>
      <vt:lpstr>旧ｾｸﾞﾒﾝﾄ別業績Ⅰ(Old Segment 1) </vt:lpstr>
      <vt:lpstr>旧ｾｸﾞﾒﾝﾄ別業績Ⅱ(Old Segment 2) </vt:lpstr>
      <vt:lpstr>'キャッシュフロー計算書(Cash Flows) 4'!Print_Area</vt:lpstr>
      <vt:lpstr>'ｾｸﾞﾒﾝﾄ別業績(Segment Info.) 5'!Print_Area</vt:lpstr>
      <vt:lpstr>'各種参考データ（Complementary data）1'!Print_Area</vt:lpstr>
      <vt:lpstr>'旧ｾｸﾞﾒﾝﾄ別業績(Old segment Info.) 6'!Print_Area</vt:lpstr>
      <vt:lpstr>'旧ｾｸﾞﾒﾝﾄ別業績Ⅰ(Old Segment 1) '!Print_Area</vt:lpstr>
      <vt:lpstr>'旧ｾｸﾞﾒﾝﾄ別業績Ⅱ(Old Segment 2) '!Print_Area</vt:lpstr>
      <vt:lpstr>'主要財務指標（Financial Highlights） 7'!Print_Area</vt:lpstr>
      <vt:lpstr>'損益計算書(Profit&amp;Loss Statement) 2'!Print_Area</vt:lpstr>
      <vt:lpstr>'貸借対照表(Balance Sheet)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NESIC</dc:creator>
  <cp:lastModifiedBy>KAWAUCHI RISAKO(川内　理紗子)</cp:lastModifiedBy>
  <cp:lastPrinted>2024-01-26T08:19:17Z</cp:lastPrinted>
  <dcterms:created xsi:type="dcterms:W3CDTF">1997-01-08T22:48:59Z</dcterms:created>
  <dcterms:modified xsi:type="dcterms:W3CDTF">2024-01-29T03:32:12Z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0x0101005D2EEC4916DD604386A7B863E13C7161</vt:lpwstr>
  </property>
</Properties>
</file>