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g02.nesic.nec.co.jp\nfss-0297\01 決算関連\!!86．FY22第1四半期決算\補足資料\"/>
    </mc:Choice>
  </mc:AlternateContent>
  <xr:revisionPtr revIDLastSave="0" documentId="13_ncr:1_{CC5E775A-900B-41AE-B3F4-121EB46C1E42}" xr6:coauthVersionLast="47" xr6:coauthVersionMax="47" xr10:uidLastSave="{00000000-0000-0000-0000-000000000000}"/>
  <bookViews>
    <workbookView xWindow="-60" yWindow="-60" windowWidth="24120" windowHeight="13020" tabRatio="843" xr2:uid="{00000000-000D-0000-FFFF-FFFF00000000}"/>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 sheetId="16" r:id="rId5"/>
    <sheet name="旧ｾｸﾞﾒﾝﾄ別業績(Old segment Info.) 5" sheetId="14" r:id="rId6"/>
    <sheet name="その他参考データ（Other data）6" sheetId="17" r:id="rId7"/>
    <sheet name="主要財務指標（Financial Highlights） 7" sheetId="8" r:id="rId8"/>
    <sheet name="免責事項(Disclaimer)" sheetId="3" r:id="rId9"/>
  </sheets>
  <definedNames>
    <definedName name="_xlnm.Print_Area" localSheetId="3">'キャッシュフロー計算書(Cash Flows) 3'!$A$1:$L$210</definedName>
    <definedName name="_xlnm.Print_Area" localSheetId="4">'ｾｸﾞﾒﾝﾄ別業績(Segment Info.) 4 '!$A$1:$T$79</definedName>
    <definedName name="_xlnm.Print_Area" localSheetId="6">'その他参考データ（Other data）6'!$A$1:$U$65</definedName>
    <definedName name="_xlnm.Print_Area" localSheetId="5">'旧ｾｸﾞﾒﾝﾄ別業績(Old segment Info.) 5'!$A$1:$T$83</definedName>
    <definedName name="_xlnm.Print_Area" localSheetId="7">'主要財務指標（Financial Highlights） 7'!$A$1:$R$31</definedName>
    <definedName name="_xlnm.Print_Area" localSheetId="1">'損益計算書(Profit&amp;Loss Statement) 1'!$A$1:$T$206</definedName>
    <definedName name="_xlnm.Print_Area" localSheetId="2">'貸借対照表(Balance Sheet) 2'!$A$1:$L$248</definedName>
    <definedName name="_xlnm.Print_Titles" localSheetId="1">'損益計算書(Profit&amp;Loss Statement) 1'!#REF!</definedName>
    <definedName name="_xlnm.Print_Titles" localSheetId="2">'貸借対照表(Balance Sheet)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4" l="1"/>
  <c r="K12" i="14"/>
  <c r="K10" i="14"/>
  <c r="K39" i="5"/>
  <c r="K35" i="5"/>
  <c r="J39" i="5"/>
  <c r="J38" i="5"/>
  <c r="J37" i="5"/>
  <c r="J36" i="5"/>
  <c r="J35" i="5"/>
  <c r="S45" i="2"/>
  <c r="S44" i="2"/>
  <c r="S43" i="2"/>
  <c r="S39" i="2"/>
  <c r="S33" i="2"/>
  <c r="K34" i="14" l="1"/>
  <c r="K33" i="14"/>
  <c r="K32" i="14"/>
  <c r="K31" i="14"/>
  <c r="K30" i="14"/>
  <c r="K29" i="14"/>
  <c r="K28" i="14"/>
  <c r="K35" i="14" s="1"/>
  <c r="K21" i="14"/>
  <c r="K20" i="14"/>
  <c r="K19" i="14"/>
  <c r="K18" i="14"/>
  <c r="K17" i="14"/>
  <c r="K15" i="14"/>
  <c r="K14" i="14"/>
  <c r="K13" i="14"/>
  <c r="K38" i="5"/>
  <c r="K37" i="5"/>
  <c r="K36" i="5"/>
  <c r="K40" i="5"/>
  <c r="J40" i="5"/>
  <c r="K37" i="14" l="1"/>
  <c r="K39" i="14"/>
  <c r="K38" i="14"/>
  <c r="K40" i="14"/>
  <c r="S50" i="2"/>
  <c r="R50" i="2"/>
  <c r="S49" i="2"/>
  <c r="R49" i="2"/>
  <c r="S48" i="2"/>
  <c r="R48" i="2"/>
  <c r="S47" i="2"/>
  <c r="R47" i="2"/>
  <c r="S46" i="2"/>
  <c r="R46" i="2"/>
  <c r="R45" i="2"/>
  <c r="R44" i="2"/>
  <c r="R43" i="2"/>
  <c r="S41" i="2"/>
  <c r="S42" i="2" s="1"/>
  <c r="R41" i="2"/>
  <c r="R39" i="2"/>
  <c r="S38" i="2"/>
  <c r="R38" i="2"/>
  <c r="S36" i="2"/>
  <c r="R36" i="2"/>
  <c r="S35" i="2"/>
  <c r="R35" i="2"/>
  <c r="S34" i="2"/>
  <c r="S40" i="2" s="1"/>
  <c r="R34" i="2"/>
  <c r="R33" i="2"/>
  <c r="R40" i="2"/>
  <c r="S37" i="2" l="1"/>
  <c r="S51" i="2"/>
  <c r="R42" i="2"/>
  <c r="R37" i="2"/>
  <c r="R51" i="2"/>
  <c r="K52" i="5"/>
  <c r="K53" i="5"/>
  <c r="K49" i="5"/>
  <c r="J49" i="5"/>
  <c r="J53" i="5" l="1"/>
  <c r="K51" i="5"/>
  <c r="J50" i="5"/>
  <c r="K50" i="5"/>
  <c r="K54" i="5" l="1"/>
  <c r="J54" i="5"/>
  <c r="J52" i="5"/>
  <c r="J51" i="5"/>
  <c r="K66" i="5" l="1"/>
  <c r="J66" i="5"/>
  <c r="K67" i="5" l="1"/>
  <c r="K65" i="5"/>
  <c r="K64" i="5"/>
  <c r="K63" i="5"/>
  <c r="J67" i="5"/>
  <c r="J65" i="5"/>
  <c r="J64" i="5"/>
  <c r="J63" i="5"/>
  <c r="K68" i="5"/>
  <c r="J68" i="5"/>
  <c r="H80" i="5" l="1"/>
  <c r="H79" i="5"/>
  <c r="H78" i="5"/>
  <c r="H77" i="5"/>
  <c r="H76" i="5"/>
  <c r="F94" i="5" l="1"/>
  <c r="F93" i="5"/>
  <c r="F92" i="5"/>
  <c r="F91" i="5"/>
  <c r="F90" i="5"/>
  <c r="I12" i="8" l="1"/>
</calcChain>
</file>

<file path=xl/sharedStrings.xml><?xml version="1.0" encoding="utf-8"?>
<sst xmlns="http://schemas.openxmlformats.org/spreadsheetml/2006/main" count="1480" uniqueCount="341">
  <si>
    <t>Note: Figures are rounded and may not tally exactly with the totals.</t>
    <phoneticPr fontId="2"/>
  </si>
  <si>
    <t>-</t>
    <phoneticPr fontId="2"/>
  </si>
  <si>
    <t>Note:Figures are rounded and may not tally exactly with the totals.</t>
    <phoneticPr fontId="2"/>
  </si>
  <si>
    <t>← 目次に戻る</t>
    <rPh sb="2" eb="4">
      <t>モクジ</t>
    </rPh>
    <rPh sb="5" eb="6">
      <t>モド</t>
    </rPh>
    <phoneticPr fontId="2"/>
  </si>
  <si>
    <t>Back to the Table of Contents</t>
    <phoneticPr fontId="2"/>
  </si>
  <si>
    <t xml:space="preserve">      including certificate of deposit</t>
  </si>
  <si>
    <t>Note:Figures are rounded and may not tally exactly with the totals.</t>
    <phoneticPr fontId="2"/>
  </si>
  <si>
    <t>The names of the accounting items are as of the disclosure date.</t>
    <phoneticPr fontId="2"/>
  </si>
  <si>
    <t>-</t>
    <phoneticPr fontId="2"/>
  </si>
  <si>
    <t>-</t>
    <phoneticPr fontId="2"/>
  </si>
  <si>
    <t xml:space="preserve">      including certificate of deposit</t>
    <phoneticPr fontId="2"/>
  </si>
  <si>
    <t>-</t>
    <phoneticPr fontId="2"/>
  </si>
  <si>
    <t>-</t>
    <phoneticPr fontId="2"/>
  </si>
  <si>
    <t>-</t>
    <phoneticPr fontId="2"/>
  </si>
  <si>
    <t>-</t>
  </si>
  <si>
    <t>2020/12/31
As of Dec 31, 2020</t>
  </si>
  <si>
    <t>2020/9/30
As of Sep 30, 2020</t>
  </si>
  <si>
    <t>2021/6/30
As of Jun 30, 2021</t>
  </si>
  <si>
    <t>2021/9/30
As of Sep 30, 2021</t>
  </si>
  <si>
    <t>2021/12/31
As of Dec 31, 2021</t>
  </si>
  <si>
    <t>2021/3/31
As of Mar 31, 2021</t>
  </si>
  <si>
    <t>2022/3/31
As of Mar 31, 2022</t>
    <phoneticPr fontId="2"/>
  </si>
  <si>
    <t>*2: Figures are rounded and may not tally exactly with the totals.</t>
    <phoneticPr fontId="2"/>
  </si>
  <si>
    <t>*1: "EPS", "total number of shares issued", "net assets per share" and "dividends per share"  for the fiscal years ended March 2020 and prior thereto presented above reflect the three-for-one stock split conducted on June 1, 2020.</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</si>
  <si>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</si>
  <si>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</si>
  <si>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</si>
  <si>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</si>
  <si>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</si>
  <si>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</si>
  <si>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</si>
  <si>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</si>
  <si>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</si>
  <si>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</si>
  <si>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</si>
  <si>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</si>
  <si>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</si>
  <si>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</si>
  <si>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</si>
  <si>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</si>
  <si>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</si>
  <si>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</si>
  <si>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</si>
  <si>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</si>
  <si>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</si>
  <si>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</si>
  <si>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</si>
  <si>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</si>
  <si>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</si>
  <si>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</si>
  <si>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</si>
  <si>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</si>
  <si>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</si>
  <si>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</si>
  <si>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</si>
  <si>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</si>
  <si>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</si>
  <si>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</si>
  <si>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</si>
  <si>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</si>
  <si>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</si>
  <si>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</si>
  <si>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</si>
  <si>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</si>
  <si>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</si>
  <si>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</si>
  <si>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</si>
  <si>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</si>
  <si>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</si>
  <si>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</si>
  <si>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</si>
  <si>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</si>
  <si>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</si>
  <si>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</si>
  <si>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</si>
  <si>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</si>
  <si>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</si>
  <si>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</si>
  <si>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</si>
  <si>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</si>
  <si>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</si>
  <si>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</si>
  <si>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</si>
  <si>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</si>
  <si>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</si>
  <si>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</si>
  <si>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</si>
  <si>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</si>
  <si>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</si>
  <si>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</si>
  <si>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</si>
  <si>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</si>
  <si>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</si>
  <si>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</si>
  <si>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</si>
  <si>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</si>
  <si>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</si>
  <si>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</si>
  <si>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</si>
  <si>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</si>
  <si>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</si>
  <si>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</si>
  <si>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</si>
  <si>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</si>
  <si>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</si>
  <si>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</si>
  <si>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</si>
  <si>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</si>
  <si>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</si>
  <si>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</si>
  <si>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</si>
  <si>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</si>
  <si>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</si>
  <si>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</si>
  <si>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</si>
  <si>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</si>
  <si>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</si>
  <si>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</si>
  <si>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</si>
  <si>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</si>
  <si>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</si>
  <si>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</si>
  <si>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</si>
  <si>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</si>
  <si>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</si>
  <si>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</si>
  <si>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</si>
  <si>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</si>
  <si>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</si>
  <si>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</si>
  <si>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</si>
  <si>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</si>
  <si>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</si>
  <si>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</si>
  <si>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</si>
  <si>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</si>
  <si>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</si>
  <si>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</si>
  <si>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</si>
  <si>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</si>
  <si>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</si>
  <si>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</si>
  <si>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</si>
  <si>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</si>
  <si>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2023</t>
    </r>
    <rPh sb="4" eb="6">
      <t>ネンド</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</si>
  <si>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</si>
  <si>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</si>
  <si>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</si>
  <si>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</si>
  <si>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</si>
  <si>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</si>
  <si>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</si>
  <si>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</si>
  <si>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</si>
  <si>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</si>
  <si>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</si>
  <si>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</si>
  <si>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</si>
  <si>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</si>
  <si>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</si>
  <si>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</si>
  <si>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</si>
  <si>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</si>
  <si>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</si>
  <si>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</si>
  <si>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</si>
  <si>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</si>
  <si>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</si>
  <si>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</si>
  <si>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</si>
  <si>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</si>
  <si>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</si>
  <si>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</si>
  <si>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</si>
  <si>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</si>
  <si>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</si>
  <si>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</si>
  <si>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</si>
  <si>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</si>
  <si>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</si>
  <si>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</si>
  <si>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</si>
  <si>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</si>
  <si>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</si>
  <si>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</si>
  <si>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</si>
  <si>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</si>
  <si>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</si>
  <si>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</si>
  <si>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</si>
  <si>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</si>
  <si>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</si>
  <si>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</si>
  <si>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</si>
  <si>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</si>
  <si>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</si>
  <si>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</si>
  <si>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</si>
  <si>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</si>
  <si>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</si>
  <si>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</si>
  <si>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</si>
  <si>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</si>
  <si>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</si>
  <si>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</si>
  <si>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</si>
  <si>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</si>
  <si>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</si>
  <si>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</si>
  <si>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</si>
  <si>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</si>
  <si>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</si>
  <si>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</si>
  <si>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</si>
  <si>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</si>
  <si>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</si>
  <si>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</si>
  <si>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</si>
  <si>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</si>
  <si>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</si>
  <si>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</si>
  <si>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</si>
  <si>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</si>
  <si>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</si>
  <si>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</si>
  <si>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</si>
  <si>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</si>
  <si>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</si>
  <si>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</si>
  <si>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</si>
  <si>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</si>
  <si>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</si>
  <si>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</si>
  <si>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</si>
  <si>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</si>
  <si>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</si>
  <si>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</si>
  <si>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</si>
  <si>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</si>
  <si>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</si>
  <si>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</si>
  <si>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</si>
  <si>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</si>
  <si>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</si>
  <si>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</si>
  <si>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</si>
  <si>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</si>
  <si>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</si>
  <si>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</si>
  <si>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</si>
  <si>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</si>
  <si>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</si>
  <si>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</si>
  <si>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</si>
  <si>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</si>
  <si>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</si>
  <si>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</si>
  <si>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</si>
  <si>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</si>
  <si>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</si>
  <si>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</si>
  <si>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</si>
  <si>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</si>
  <si>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</si>
  <si>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</si>
  <si>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</si>
  <si>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</si>
  <si>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</si>
  <si>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</si>
  <si>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</si>
  <si>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</si>
  <si>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</si>
  <si>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</si>
  <si>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</si>
  <si>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</si>
  <si>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</si>
  <si>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</si>
  <si>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</si>
  <si>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</si>
  <si>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</si>
  <si>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</si>
  <si>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</si>
  <si>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</si>
  <si>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</si>
  <si>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</si>
  <si>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</si>
  <si>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</si>
  <si>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</si>
  <si>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</si>
  <si>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</si>
  <si>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</si>
  <si>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</si>
  <si>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</si>
  <si>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</si>
  <si>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</si>
  <si>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</si>
  <si>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</si>
  <si>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</si>
  <si>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</si>
  <si>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</si>
  <si>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</si>
  <si>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</si>
  <si>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</si>
  <si>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t>
    </r>
    <r>
      <rPr>
        <sz val="11"/>
        <rFont val="ＭＳ Ｐゴシック"/>
        <family val="3"/>
        <charset val="128"/>
      </rPr>
      <t xml:space="preserve">発行済み株式総数（株）※１
</t>
    </r>
    <r>
      <rPr>
        <sz val="11"/>
        <rFont val="Verdana"/>
        <family val="2"/>
      </rPr>
      <t xml:space="preserve">   </t>
    </r>
    <r>
      <rPr>
        <i/>
        <sz val="11"/>
        <rFont val="Verdana"/>
        <family val="2"/>
      </rPr>
      <t>Total number of shares issued (shares)</t>
    </r>
    <r>
      <rPr>
        <i/>
        <sz val="11"/>
        <rFont val="ＭＳ Ｐゴシック"/>
        <family val="3"/>
        <charset val="128"/>
      </rPr>
      <t>　</t>
    </r>
    <r>
      <rPr>
        <i/>
        <sz val="11"/>
        <rFont val="Verdana"/>
        <family val="2"/>
      </rPr>
      <t>*1</t>
    </r>
    <rPh sb="10" eb="11">
      <t>カブ</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</si>
  <si>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</si>
  <si>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</si>
  <si>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</si>
  <si>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</si>
  <si>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</si>
  <si>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</si>
  <si>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株当たり当期純利益」、「発行済み株式総数」、「</t>
    </r>
    <r>
      <rPr>
        <sz val="11"/>
        <rFont val="Verdana"/>
        <family val="2"/>
      </rPr>
      <t>1</t>
    </r>
    <r>
      <rPr>
        <sz val="11"/>
        <rFont val="ＭＳ Ｐゴシック"/>
        <family val="3"/>
        <charset val="128"/>
      </rPr>
      <t>株当たり純資産」および「</t>
    </r>
    <r>
      <rPr>
        <sz val="11"/>
        <rFont val="Verdana"/>
        <family val="2"/>
      </rPr>
      <t>1</t>
    </r>
    <r>
      <rPr>
        <sz val="11"/>
        <rFont val="ＭＳ Ｐゴシック"/>
        <family val="3"/>
        <charset val="128"/>
      </rPr>
      <t>株当たり年間配当額」につきましては、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 xml:space="preserve">の株式分割を反映して換算した値で示しています。
</t>
    </r>
    <rPh sb="16" eb="17">
      <t>カブ</t>
    </rPh>
    <rPh sb="17" eb="18">
      <t>ア</t>
    </rPh>
    <rPh sb="20" eb="22">
      <t>トウキ</t>
    </rPh>
    <rPh sb="22" eb="25">
      <t>ジュンリエキ</t>
    </rPh>
    <rPh sb="28" eb="30">
      <t>ハッコウ</t>
    </rPh>
    <rPh sb="30" eb="31">
      <t>ズ</t>
    </rPh>
    <rPh sb="32" eb="34">
      <t>カブシキ</t>
    </rPh>
    <rPh sb="34" eb="36">
      <t>ソウスウ</t>
    </rPh>
    <rPh sb="40" eb="41">
      <t>カブ</t>
    </rPh>
    <rPh sb="41" eb="42">
      <t>ア</t>
    </rPh>
    <rPh sb="44" eb="47">
      <t>ジュンシサン</t>
    </rPh>
    <rPh sb="53" eb="54">
      <t>カブ</t>
    </rPh>
    <rPh sb="54" eb="55">
      <t>ア</t>
    </rPh>
    <rPh sb="57" eb="59">
      <t>ネンカン</t>
    </rPh>
    <rPh sb="59" eb="61">
      <t>ハイトウ</t>
    </rPh>
    <rPh sb="61" eb="62">
      <t>ガク</t>
    </rPh>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</si>
  <si>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</si>
  <si>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</si>
  <si>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</si>
  <si>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</si>
  <si>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</si>
  <si>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</si>
  <si>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</si>
  <si>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</si>
  <si>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</si>
  <si>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</si>
  <si>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</si>
  <si>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</si>
  <si>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</si>
  <si>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</si>
  <si>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</si>
  <si>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</si>
  <si>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r>
      <t>※セグメント別受注残、事業別売上高、マーケット別受注高</t>
    </r>
    <r>
      <rPr>
        <sz val="10"/>
        <color rgb="FF0000FF"/>
        <rFont val="游ゴシック"/>
        <family val="3"/>
        <charset val="128"/>
      </rPr>
      <t xml:space="preserve">/売上高
</t>
    </r>
    <r>
      <rPr>
        <sz val="10"/>
        <color indexed="12"/>
        <rFont val="游ゴシック"/>
        <family val="3"/>
        <charset val="128"/>
      </rPr>
      <t>　</t>
    </r>
    <r>
      <rPr>
        <sz val="9"/>
        <color rgb="FF0000FF"/>
        <rFont val="游ゴシック"/>
        <family val="3"/>
        <charset val="128"/>
      </rPr>
      <t>（Orders ｂacklog,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</si>
  <si>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</si>
  <si>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</si>
  <si>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</si>
  <si>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</si>
  <si>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</si>
  <si>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</si>
  <si>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</si>
  <si>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ネットワークソリューション
</t>
    </r>
    <r>
      <rPr>
        <sz val="12"/>
        <rFont val="Verdana"/>
        <family val="2"/>
      </rPr>
      <t>Networrk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</si>
  <si>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</si>
  <si>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</si>
  <si>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</si>
  <si>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t>2023</t>
    </r>
    <r>
      <rPr>
        <sz val="14"/>
        <rFont val="メイリオ"/>
        <family val="3"/>
        <charset val="128"/>
      </rPr>
      <t>年</t>
    </r>
    <r>
      <rPr>
        <sz val="14"/>
        <rFont val="Verdana"/>
        <family val="2"/>
      </rPr>
      <t>3</t>
    </r>
    <r>
      <rPr>
        <sz val="14"/>
        <rFont val="メイリオ"/>
        <family val="3"/>
        <charset val="128"/>
      </rPr>
      <t xml:space="preserve">月期
</t>
    </r>
    <r>
      <rPr>
        <sz val="14"/>
        <rFont val="Verdana"/>
        <family val="2"/>
      </rPr>
      <t>(FY2023/3)</t>
    </r>
    <rPh sb="4" eb="5">
      <t>ネン</t>
    </rPh>
    <rPh sb="6" eb="7">
      <t>ガツ</t>
    </rPh>
    <rPh sb="7" eb="8">
      <t>キ</t>
    </rPh>
    <phoneticPr fontId="2"/>
  </si>
  <si>
    <r>
      <t>2023</t>
    </r>
    <r>
      <rPr>
        <sz val="14"/>
        <color indexed="8"/>
        <rFont val="メイリオ"/>
        <family val="3"/>
        <charset val="128"/>
      </rPr>
      <t>年</t>
    </r>
    <r>
      <rPr>
        <sz val="14"/>
        <color indexed="8"/>
        <rFont val="Verdana"/>
        <family val="2"/>
      </rPr>
      <t>3</t>
    </r>
    <r>
      <rPr>
        <sz val="14"/>
        <color indexed="8"/>
        <rFont val="メイリオ"/>
        <family val="3"/>
        <charset val="128"/>
      </rPr>
      <t xml:space="preserve">月期
</t>
    </r>
    <r>
      <rPr>
        <sz val="14"/>
        <color indexed="8"/>
        <rFont val="Verdana"/>
        <family val="2"/>
      </rPr>
      <t>(FY2023/3)</t>
    </r>
    <rPh sb="4" eb="5">
      <t>ネン</t>
    </rPh>
    <rPh sb="6" eb="7">
      <t>ガツ</t>
    </rPh>
    <rPh sb="7" eb="8">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</si>
</sst>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8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sz val="9"/>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4"/>
      <name val="メイリオ"/>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4" fillId="0" borderId="0">
      <alignment vertical="center"/>
    </xf>
    <xf numFmtId="0" fontId="1"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alignment vertical="center"/>
    </xf>
  </cellStyleXfs>
  <cellXfs count="930">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2" fillId="0" borderId="0" xfId="0" applyFont="1" applyFill="1"/>
    <xf numFmtId="176" fontId="0" fillId="0" borderId="0" xfId="0" applyNumberFormat="1" applyFont="1"/>
    <xf numFmtId="184" fontId="0" fillId="0" borderId="0" xfId="0" applyNumberFormat="1" applyFont="1"/>
    <xf numFmtId="184" fontId="0" fillId="0" borderId="0" xfId="0" applyNumberFormat="1" applyAlignment="1">
      <alignment vertical="center"/>
    </xf>
    <xf numFmtId="184" fontId="0" fillId="0" borderId="0" xfId="0" applyNumberFormat="1" applyFont="1" applyProtection="1">
      <protection locked="0"/>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18"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8"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19" fillId="9" borderId="0" xfId="3" applyFont="1" applyFill="1" applyBorder="1" applyAlignment="1">
      <alignment horizontal="right" vertical="center"/>
    </xf>
    <xf numFmtId="38" fontId="19" fillId="0" borderId="0" xfId="3" applyFont="1" applyAlignment="1">
      <alignment horizontal="right" vertical="center"/>
    </xf>
    <xf numFmtId="38" fontId="19" fillId="0" borderId="0" xfId="3" applyFont="1" applyFill="1" applyBorder="1" applyAlignment="1">
      <alignment horizontal="right" vertical="center"/>
    </xf>
    <xf numFmtId="177" fontId="19" fillId="0" borderId="0" xfId="1" applyNumberFormat="1" applyFont="1" applyAlignment="1">
      <alignment horizontal="right" vertical="center"/>
    </xf>
    <xf numFmtId="9" fontId="15" fillId="0" borderId="0" xfId="1" applyFont="1" applyFill="1" applyBorder="1" applyAlignment="1">
      <alignment vertical="center"/>
    </xf>
    <xf numFmtId="185" fontId="15" fillId="9" borderId="0" xfId="1" applyNumberFormat="1" applyFont="1" applyFill="1" applyBorder="1" applyAlignment="1">
      <alignment vertical="center"/>
    </xf>
    <xf numFmtId="0" fontId="24" fillId="0" borderId="0" xfId="7">
      <alignment vertical="center"/>
    </xf>
    <xf numFmtId="181" fontId="25" fillId="6" borderId="0" xfId="6" applyNumberFormat="1" applyFont="1" applyFill="1" applyAlignment="1">
      <alignment vertical="center"/>
    </xf>
    <xf numFmtId="181" fontId="26" fillId="6" borderId="0" xfId="6" applyNumberFormat="1" applyFont="1" applyFill="1" applyAlignment="1">
      <alignment vertical="center"/>
    </xf>
    <xf numFmtId="181" fontId="27" fillId="6" borderId="0" xfId="6" applyNumberFormat="1" applyFont="1" applyFill="1" applyAlignment="1">
      <alignment vertical="center"/>
    </xf>
    <xf numFmtId="181" fontId="25" fillId="6" borderId="0" xfId="6" applyNumberFormat="1" applyFont="1" applyFill="1" applyAlignment="1">
      <alignment horizontal="right" vertical="center"/>
    </xf>
    <xf numFmtId="0" fontId="25" fillId="0" borderId="0" xfId="7" applyFont="1">
      <alignment vertical="center"/>
    </xf>
    <xf numFmtId="0" fontId="25" fillId="6" borderId="0" xfId="7" applyFont="1" applyFill="1">
      <alignment vertical="center"/>
    </xf>
    <xf numFmtId="181" fontId="28" fillId="6" borderId="0" xfId="6" applyNumberFormat="1" applyFont="1" applyFill="1" applyAlignment="1">
      <alignment vertical="center"/>
    </xf>
    <xf numFmtId="0" fontId="25" fillId="6" borderId="89" xfId="6" applyFont="1" applyFill="1" applyBorder="1" applyAlignment="1">
      <alignment horizontal="center" vertical="center"/>
    </xf>
    <xf numFmtId="0" fontId="25" fillId="6" borderId="64" xfId="6" applyFont="1" applyFill="1" applyBorder="1" applyAlignment="1">
      <alignment horizontal="center" vertical="center"/>
    </xf>
    <xf numFmtId="0" fontId="26" fillId="6" borderId="64" xfId="6" applyFont="1" applyFill="1" applyBorder="1" applyAlignment="1">
      <alignment horizontal="center" vertical="center"/>
    </xf>
    <xf numFmtId="0" fontId="25" fillId="6" borderId="88" xfId="6" applyFont="1" applyFill="1" applyBorder="1" applyAlignment="1">
      <alignment horizontal="center" vertical="center"/>
    </xf>
    <xf numFmtId="0" fontId="25" fillId="6" borderId="0" xfId="6" applyFont="1" applyFill="1" applyAlignment="1">
      <alignment horizontal="center" vertical="center"/>
    </xf>
    <xf numFmtId="0" fontId="26" fillId="6" borderId="0" xfId="6" applyFont="1" applyFill="1" applyAlignment="1">
      <alignment horizontal="center" vertical="center"/>
    </xf>
    <xf numFmtId="181" fontId="25" fillId="6" borderId="86" xfId="6" applyNumberFormat="1" applyFont="1" applyFill="1" applyBorder="1" applyAlignment="1">
      <alignment horizontal="center" vertical="center"/>
    </xf>
    <xf numFmtId="0" fontId="25" fillId="6" borderId="5" xfId="6"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25" fillId="6" borderId="5"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64" xfId="6" applyNumberFormat="1" applyFont="1" applyFill="1" applyBorder="1" applyAlignment="1">
      <alignment vertical="center"/>
    </xf>
    <xf numFmtId="181" fontId="27" fillId="6" borderId="64" xfId="6" applyNumberFormat="1" applyFont="1" applyFill="1" applyBorder="1" applyAlignment="1">
      <alignment vertical="center"/>
    </xf>
    <xf numFmtId="181" fontId="25" fillId="6" borderId="86" xfId="6" applyNumberFormat="1" applyFont="1" applyFill="1" applyBorder="1" applyAlignment="1">
      <alignment vertical="center"/>
    </xf>
    <xf numFmtId="9" fontId="27" fillId="6" borderId="47" xfId="6" applyNumberFormat="1" applyFont="1" applyFill="1" applyBorder="1" applyAlignment="1">
      <alignment vertical="center"/>
    </xf>
    <xf numFmtId="181" fontId="27" fillId="6" borderId="208" xfId="6" applyNumberFormat="1" applyFont="1" applyFill="1" applyBorder="1" applyAlignment="1">
      <alignment vertical="center"/>
    </xf>
    <xf numFmtId="181" fontId="25" fillId="6" borderId="130" xfId="6" applyNumberFormat="1" applyFont="1" applyFill="1" applyBorder="1" applyAlignment="1">
      <alignment vertical="center"/>
    </xf>
    <xf numFmtId="0" fontId="25" fillId="6" borderId="47" xfId="6" applyFont="1" applyFill="1" applyBorder="1" applyAlignment="1">
      <alignment horizontal="center" vertical="center"/>
    </xf>
    <xf numFmtId="0" fontId="26" fillId="6" borderId="47" xfId="6" applyFont="1" applyFill="1" applyBorder="1" applyAlignment="1">
      <alignment horizontal="center" vertical="center"/>
    </xf>
    <xf numFmtId="186" fontId="25" fillId="6" borderId="0" xfId="6" applyNumberFormat="1" applyFont="1" applyFill="1" applyAlignment="1">
      <alignment vertical="center"/>
    </xf>
    <xf numFmtId="181" fontId="29" fillId="6" borderId="0" xfId="6" applyNumberFormat="1" applyFont="1" applyFill="1" applyAlignment="1">
      <alignment vertical="center"/>
    </xf>
    <xf numFmtId="181" fontId="27" fillId="6" borderId="6" xfId="6" applyNumberFormat="1" applyFont="1" applyFill="1" applyBorder="1" applyAlignment="1">
      <alignment horizontal="center" vertical="center"/>
    </xf>
    <xf numFmtId="181" fontId="27" fillId="6" borderId="105" xfId="6" applyNumberFormat="1" applyFont="1" applyFill="1" applyBorder="1" applyAlignment="1">
      <alignment vertical="center"/>
    </xf>
    <xf numFmtId="181" fontId="27" fillId="6" borderId="10" xfId="6" applyNumberFormat="1" applyFont="1" applyFill="1" applyBorder="1" applyAlignment="1">
      <alignment vertical="center"/>
    </xf>
    <xf numFmtId="181" fontId="27" fillId="6" borderId="6" xfId="6" applyNumberFormat="1" applyFont="1" applyFill="1" applyBorder="1" applyAlignment="1">
      <alignment vertical="center"/>
    </xf>
    <xf numFmtId="0" fontId="25" fillId="6" borderId="0" xfId="6" applyFont="1" applyFill="1" applyAlignment="1">
      <alignment horizontal="left" vertical="center"/>
    </xf>
    <xf numFmtId="0" fontId="26" fillId="6" borderId="0" xfId="6" applyFont="1" applyFill="1" applyAlignment="1">
      <alignment horizontal="left" vertical="center"/>
    </xf>
    <xf numFmtId="181" fontId="25" fillId="6" borderId="88" xfId="6" applyNumberFormat="1" applyFont="1" applyFill="1" applyBorder="1" applyAlignment="1">
      <alignment vertical="center"/>
    </xf>
    <xf numFmtId="181" fontId="25" fillId="6" borderId="8" xfId="6" applyNumberFormat="1" applyFont="1" applyFill="1" applyBorder="1" applyAlignment="1">
      <alignment vertical="center"/>
    </xf>
    <xf numFmtId="0" fontId="25" fillId="0" borderId="0" xfId="7" applyFont="1" applyAlignment="1">
      <alignment horizontal="left" wrapText="1"/>
    </xf>
    <xf numFmtId="0" fontId="25" fillId="0" borderId="0" xfId="7" applyFont="1" applyAlignment="1">
      <alignment horizontal="left" vertical="center" wrapText="1"/>
    </xf>
    <xf numFmtId="0" fontId="40" fillId="0" borderId="0" xfId="7" applyFont="1">
      <alignment vertical="center"/>
    </xf>
    <xf numFmtId="181" fontId="41" fillId="6" borderId="0" xfId="6" applyNumberFormat="1" applyFont="1" applyFill="1" applyAlignment="1">
      <alignment vertical="center"/>
    </xf>
    <xf numFmtId="181" fontId="21" fillId="6" borderId="0" xfId="6" applyNumberFormat="1" applyFont="1" applyFill="1" applyAlignment="1">
      <alignment horizontal="right" vertical="center"/>
    </xf>
    <xf numFmtId="0" fontId="42" fillId="0" borderId="0" xfId="7" applyFont="1">
      <alignment vertical="center"/>
    </xf>
    <xf numFmtId="181" fontId="25" fillId="6" borderId="4" xfId="6" applyNumberFormat="1" applyFont="1" applyFill="1" applyBorder="1" applyAlignment="1">
      <alignment vertical="center"/>
    </xf>
    <xf numFmtId="38" fontId="25" fillId="0" borderId="8" xfId="10" applyFont="1" applyFill="1" applyBorder="1" applyAlignment="1">
      <alignment vertical="center"/>
    </xf>
    <xf numFmtId="38" fontId="25" fillId="0" borderId="4" xfId="10" applyFont="1" applyFill="1" applyBorder="1" applyAlignment="1">
      <alignment vertical="center"/>
    </xf>
    <xf numFmtId="38" fontId="25" fillId="6" borderId="4" xfId="10" applyFont="1" applyFill="1" applyBorder="1" applyAlignment="1">
      <alignment horizontal="right" vertical="center"/>
    </xf>
    <xf numFmtId="38" fontId="25" fillId="6" borderId="8" xfId="10" applyFont="1" applyFill="1" applyBorder="1" applyAlignment="1">
      <alignment vertical="center"/>
    </xf>
    <xf numFmtId="181" fontId="26" fillId="6" borderId="47" xfId="6" applyNumberFormat="1" applyFont="1" applyFill="1" applyBorder="1" applyAlignment="1">
      <alignment vertical="center"/>
    </xf>
    <xf numFmtId="38" fontId="25" fillId="0" borderId="0" xfId="10" applyFont="1">
      <alignment vertical="center"/>
    </xf>
    <xf numFmtId="0" fontId="32" fillId="0" borderId="0" xfId="7" applyFont="1">
      <alignment vertical="center"/>
    </xf>
    <xf numFmtId="38" fontId="43" fillId="0" borderId="0" xfId="10" applyFont="1">
      <alignment vertical="center"/>
    </xf>
    <xf numFmtId="0" fontId="44" fillId="0" borderId="0" xfId="7" applyFont="1">
      <alignment vertical="center"/>
    </xf>
    <xf numFmtId="38" fontId="25" fillId="6" borderId="86" xfId="10" applyFont="1" applyFill="1" applyBorder="1" applyAlignment="1">
      <alignment vertical="center"/>
    </xf>
    <xf numFmtId="38" fontId="25" fillId="6" borderId="130" xfId="10" applyFont="1" applyFill="1" applyBorder="1" applyAlignment="1">
      <alignment vertical="center"/>
    </xf>
    <xf numFmtId="38" fontId="25" fillId="0" borderId="4" xfId="10" applyFont="1" applyFill="1" applyBorder="1" applyAlignment="1">
      <alignment horizontal="right" vertical="center"/>
    </xf>
    <xf numFmtId="38" fontId="38" fillId="0" borderId="4" xfId="10" applyFont="1" applyFill="1" applyBorder="1" applyAlignment="1">
      <alignment horizontal="right" vertical="center"/>
    </xf>
    <xf numFmtId="0" fontId="26" fillId="0" borderId="0" xfId="7" applyFont="1">
      <alignment vertical="center"/>
    </xf>
    <xf numFmtId="0" fontId="27" fillId="0" borderId="0" xfId="7" applyFont="1">
      <alignment vertical="center"/>
    </xf>
    <xf numFmtId="185" fontId="24" fillId="0" borderId="0" xfId="7" applyNumberFormat="1">
      <alignment vertical="center"/>
    </xf>
    <xf numFmtId="181" fontId="26" fillId="6" borderId="168" xfId="6" applyNumberFormat="1" applyFont="1" applyFill="1" applyBorder="1" applyAlignment="1">
      <alignment vertical="center"/>
    </xf>
    <xf numFmtId="185" fontId="43" fillId="0" borderId="0" xfId="10" applyNumberFormat="1" applyFont="1">
      <alignment vertical="center"/>
    </xf>
    <xf numFmtId="185" fontId="44" fillId="0" borderId="0" xfId="7" applyNumberFormat="1" applyFont="1">
      <alignment vertical="center"/>
    </xf>
    <xf numFmtId="185" fontId="43" fillId="0" borderId="0" xfId="10" applyNumberFormat="1" applyFont="1" applyBorder="1">
      <alignment vertical="center"/>
    </xf>
    <xf numFmtId="9" fontId="26" fillId="6" borderId="47" xfId="6" applyNumberFormat="1" applyFont="1" applyFill="1" applyBorder="1" applyAlignment="1">
      <alignment vertical="center"/>
    </xf>
    <xf numFmtId="181" fontId="25" fillId="0" borderId="4" xfId="10" applyNumberFormat="1" applyFont="1" applyFill="1" applyBorder="1" applyAlignment="1">
      <alignment horizontal="right" vertical="center"/>
    </xf>
    <xf numFmtId="9" fontId="37" fillId="6" borderId="47" xfId="6" applyNumberFormat="1" applyFont="1" applyFill="1" applyBorder="1" applyAlignment="1">
      <alignment vertical="center"/>
    </xf>
    <xf numFmtId="0" fontId="25" fillId="6" borderId="130" xfId="6" applyFont="1" applyFill="1" applyBorder="1" applyAlignment="1">
      <alignment horizontal="center" vertical="center"/>
    </xf>
    <xf numFmtId="0" fontId="25" fillId="6" borderId="209" xfId="6" applyFont="1" applyFill="1" applyBorder="1" applyAlignment="1">
      <alignment horizontal="left" vertical="center"/>
    </xf>
    <xf numFmtId="0" fontId="26" fillId="6" borderId="210" xfId="6" applyFont="1" applyFill="1" applyBorder="1" applyAlignment="1">
      <alignment horizontal="left" vertical="center"/>
    </xf>
    <xf numFmtId="181" fontId="27" fillId="6" borderId="101" xfId="6" applyNumberFormat="1" applyFont="1" applyFill="1" applyBorder="1" applyAlignment="1">
      <alignment horizontal="center" vertical="center"/>
    </xf>
    <xf numFmtId="181" fontId="25" fillId="6" borderId="29" xfId="6" applyNumberFormat="1" applyFont="1" applyFill="1" applyBorder="1" applyAlignment="1">
      <alignment horizontal="right" vertical="center"/>
    </xf>
    <xf numFmtId="181" fontId="25" fillId="6" borderId="100" xfId="6" applyNumberFormat="1" applyFont="1" applyFill="1" applyBorder="1" applyAlignment="1">
      <alignment horizontal="right" vertical="center"/>
    </xf>
    <xf numFmtId="181" fontId="25" fillId="6" borderId="64" xfId="6" applyNumberFormat="1" applyFont="1" applyFill="1" applyBorder="1" applyAlignment="1">
      <alignment vertical="center"/>
    </xf>
    <xf numFmtId="181" fontId="26" fillId="6" borderId="208" xfId="6" applyNumberFormat="1" applyFont="1" applyFill="1" applyBorder="1" applyAlignment="1">
      <alignment vertical="center"/>
    </xf>
    <xf numFmtId="38" fontId="25" fillId="0" borderId="5" xfId="10" applyFont="1" applyFill="1" applyBorder="1" applyAlignment="1">
      <alignment vertical="center"/>
    </xf>
    <xf numFmtId="38" fontId="25" fillId="6" borderId="5" xfId="10" applyFont="1" applyFill="1" applyBorder="1" applyAlignment="1">
      <alignment horizontal="right" vertical="center"/>
    </xf>
    <xf numFmtId="38" fontId="25" fillId="6" borderId="4" xfId="10" applyFont="1" applyFill="1" applyBorder="1" applyAlignment="1">
      <alignment vertical="center"/>
    </xf>
    <xf numFmtId="38" fontId="24" fillId="0" borderId="0" xfId="7" applyNumberFormat="1">
      <alignment vertical="center"/>
    </xf>
    <xf numFmtId="181" fontId="26" fillId="6" borderId="89" xfId="6" applyNumberFormat="1" applyFont="1" applyFill="1" applyBorder="1" applyAlignment="1">
      <alignment horizontal="left" vertical="center"/>
    </xf>
    <xf numFmtId="181" fontId="26" fillId="6" borderId="64" xfId="6" applyNumberFormat="1" applyFont="1" applyFill="1" applyBorder="1" applyAlignment="1">
      <alignment horizontal="left" vertical="center"/>
    </xf>
    <xf numFmtId="0" fontId="24" fillId="0" borderId="211" xfId="7" applyBorder="1">
      <alignment vertical="center"/>
    </xf>
    <xf numFmtId="181" fontId="26" fillId="6" borderId="9" xfId="6" applyNumberFormat="1" applyFont="1" applyFill="1" applyBorder="1" applyAlignment="1">
      <alignment horizontal="left" vertical="center"/>
    </xf>
    <xf numFmtId="181" fontId="26" fillId="6" borderId="105" xfId="6" applyNumberFormat="1" applyFont="1" applyFill="1" applyBorder="1" applyAlignment="1">
      <alignment horizontal="left" vertical="center"/>
    </xf>
    <xf numFmtId="181" fontId="26" fillId="6" borderId="105" xfId="6" applyNumberFormat="1" applyFont="1" applyFill="1" applyBorder="1" applyAlignment="1">
      <alignment vertical="center"/>
    </xf>
    <xf numFmtId="38" fontId="25" fillId="6" borderId="8" xfId="10" applyFont="1" applyFill="1" applyBorder="1" applyAlignment="1">
      <alignment horizontal="right" vertical="center"/>
    </xf>
    <xf numFmtId="0" fontId="23" fillId="0" borderId="0" xfId="7" applyFont="1">
      <alignment vertical="center"/>
    </xf>
    <xf numFmtId="0" fontId="23" fillId="6" borderId="0" xfId="7" applyFont="1" applyFill="1">
      <alignment vertical="center"/>
    </xf>
    <xf numFmtId="0" fontId="45" fillId="0" borderId="0" xfId="7" applyFont="1">
      <alignment vertical="center"/>
    </xf>
    <xf numFmtId="0" fontId="46" fillId="0" borderId="0" xfId="7" applyFont="1">
      <alignment vertical="center"/>
    </xf>
    <xf numFmtId="0" fontId="46" fillId="6" borderId="0" xfId="7" applyFont="1" applyFill="1">
      <alignment vertical="center"/>
    </xf>
    <xf numFmtId="0" fontId="47" fillId="0" borderId="0" xfId="0" applyFont="1" applyAlignment="1">
      <alignment vertical="center"/>
    </xf>
    <xf numFmtId="184" fontId="47" fillId="0" borderId="0" xfId="0" applyNumberFormat="1" applyFont="1" applyAlignment="1">
      <alignment vertical="center"/>
    </xf>
    <xf numFmtId="184" fontId="47" fillId="0" borderId="0" xfId="0" applyNumberFormat="1" applyFont="1"/>
    <xf numFmtId="0" fontId="47" fillId="0" borderId="0" xfId="0" applyFont="1"/>
    <xf numFmtId="0" fontId="47" fillId="2" borderId="1" xfId="0" applyFont="1" applyFill="1" applyBorder="1" applyAlignment="1">
      <alignment horizontal="right" wrapText="1"/>
    </xf>
    <xf numFmtId="0" fontId="47" fillId="2" borderId="0" xfId="0" applyFont="1" applyFill="1" applyBorder="1" applyAlignment="1">
      <alignment horizontal="right" wrapText="1"/>
    </xf>
    <xf numFmtId="0" fontId="47" fillId="2" borderId="2" xfId="0" applyFont="1" applyFill="1" applyBorder="1" applyAlignment="1">
      <alignment horizontal="right" wrapText="1"/>
    </xf>
    <xf numFmtId="0" fontId="47" fillId="2" borderId="3" xfId="0" applyFont="1" applyFill="1" applyBorder="1" applyAlignment="1">
      <alignment horizontal="right" wrapText="1"/>
    </xf>
    <xf numFmtId="184" fontId="47" fillId="0" borderId="104" xfId="3" applyNumberFormat="1" applyFont="1" applyBorder="1" applyAlignment="1">
      <alignment vertical="center"/>
    </xf>
    <xf numFmtId="184" fontId="47" fillId="0" borderId="4" xfId="3" applyNumberFormat="1" applyFont="1" applyBorder="1" applyAlignment="1">
      <alignment vertical="center"/>
    </xf>
    <xf numFmtId="184" fontId="47" fillId="0" borderId="4" xfId="3" applyNumberFormat="1" applyFont="1" applyFill="1" applyBorder="1" applyAlignment="1">
      <alignment vertical="center"/>
    </xf>
    <xf numFmtId="184" fontId="47" fillId="6" borderId="4" xfId="3" applyNumberFormat="1" applyFont="1" applyFill="1" applyBorder="1" applyAlignment="1">
      <alignment vertical="center"/>
    </xf>
    <xf numFmtId="181" fontId="47" fillId="0" borderId="200" xfId="3" applyNumberFormat="1" applyFont="1" applyFill="1" applyBorder="1" applyAlignment="1">
      <alignment vertical="center"/>
    </xf>
    <xf numFmtId="181" fontId="47" fillId="0" borderId="201" xfId="3" applyNumberFormat="1" applyFont="1" applyFill="1" applyBorder="1" applyAlignment="1">
      <alignment vertical="center"/>
    </xf>
    <xf numFmtId="184" fontId="47" fillId="0" borderId="31" xfId="3" applyNumberFormat="1" applyFont="1" applyFill="1" applyBorder="1" applyAlignment="1">
      <alignment vertical="center"/>
    </xf>
    <xf numFmtId="184" fontId="47" fillId="3" borderId="7" xfId="3" applyNumberFormat="1" applyFont="1" applyFill="1" applyBorder="1" applyAlignment="1">
      <alignment vertical="center"/>
    </xf>
    <xf numFmtId="184" fontId="47" fillId="3" borderId="8" xfId="3" applyNumberFormat="1" applyFont="1" applyFill="1" applyBorder="1" applyAlignment="1">
      <alignment vertical="center"/>
    </xf>
    <xf numFmtId="184" fontId="47" fillId="7" borderId="8" xfId="3" applyNumberFormat="1" applyFont="1" applyFill="1" applyBorder="1" applyAlignment="1">
      <alignment vertical="center"/>
    </xf>
    <xf numFmtId="184" fontId="47" fillId="3" borderId="8" xfId="1" applyNumberFormat="1" applyFont="1" applyFill="1" applyBorder="1" applyAlignment="1">
      <alignment vertical="center"/>
    </xf>
    <xf numFmtId="184" fontId="47" fillId="3" borderId="32" xfId="1" applyNumberFormat="1" applyFont="1" applyFill="1" applyBorder="1" applyAlignment="1">
      <alignment vertical="center"/>
    </xf>
    <xf numFmtId="184" fontId="47" fillId="3" borderId="33" xfId="3" applyNumberFormat="1" applyFont="1" applyFill="1" applyBorder="1" applyAlignment="1">
      <alignment vertical="center"/>
    </xf>
    <xf numFmtId="184" fontId="47" fillId="0" borderId="11" xfId="3" applyNumberFormat="1" applyFont="1" applyBorder="1" applyAlignment="1">
      <alignment vertical="center"/>
    </xf>
    <xf numFmtId="184" fontId="47" fillId="0" borderId="12" xfId="3" applyNumberFormat="1" applyFont="1" applyBorder="1" applyAlignment="1">
      <alignment vertical="center"/>
    </xf>
    <xf numFmtId="184" fontId="47" fillId="6" borderId="12" xfId="3" applyNumberFormat="1" applyFont="1" applyFill="1" applyBorder="1" applyAlignment="1">
      <alignment vertical="center"/>
    </xf>
    <xf numFmtId="184" fontId="47" fillId="0" borderId="12" xfId="1" applyNumberFormat="1" applyFont="1" applyBorder="1" applyAlignment="1">
      <alignment vertical="center"/>
    </xf>
    <xf numFmtId="184" fontId="47" fillId="0" borderId="34" xfId="1" applyNumberFormat="1" applyFont="1" applyBorder="1" applyAlignment="1">
      <alignment vertical="center"/>
    </xf>
    <xf numFmtId="184" fontId="47" fillId="0" borderId="35" xfId="3" applyNumberFormat="1" applyFont="1" applyFill="1" applyBorder="1" applyAlignment="1">
      <alignment vertical="center"/>
    </xf>
    <xf numFmtId="184" fontId="47" fillId="0" borderId="15" xfId="3" applyNumberFormat="1" applyFont="1" applyBorder="1" applyAlignment="1">
      <alignment vertical="center"/>
    </xf>
    <xf numFmtId="184" fontId="47" fillId="0" borderId="16" xfId="3" applyNumberFormat="1" applyFont="1" applyBorder="1" applyAlignment="1">
      <alignment vertical="center"/>
    </xf>
    <xf numFmtId="184" fontId="47" fillId="6" borderId="16" xfId="3" applyNumberFormat="1" applyFont="1" applyFill="1" applyBorder="1" applyAlignment="1">
      <alignment vertical="center"/>
    </xf>
    <xf numFmtId="184" fontId="47" fillId="0" borderId="16" xfId="1" applyNumberFormat="1" applyFont="1" applyBorder="1" applyAlignment="1">
      <alignment vertical="center"/>
    </xf>
    <xf numFmtId="184" fontId="47" fillId="0" borderId="36" xfId="1" applyNumberFormat="1" applyFont="1" applyBorder="1" applyAlignment="1">
      <alignment vertical="center"/>
    </xf>
    <xf numFmtId="184" fontId="47" fillId="0" borderId="37" xfId="3" applyNumberFormat="1" applyFont="1" applyFill="1" applyBorder="1" applyAlignment="1">
      <alignment vertical="center"/>
    </xf>
    <xf numFmtId="177" fontId="47" fillId="0" borderId="19" xfId="1" applyNumberFormat="1" applyFont="1" applyBorder="1" applyAlignment="1">
      <alignment vertical="center"/>
    </xf>
    <xf numFmtId="177" fontId="47" fillId="0" borderId="20" xfId="1" applyNumberFormat="1" applyFont="1" applyBorder="1" applyAlignment="1">
      <alignment vertical="center"/>
    </xf>
    <xf numFmtId="177" fontId="47" fillId="6" borderId="20" xfId="1" applyNumberFormat="1" applyFont="1" applyFill="1" applyBorder="1" applyAlignment="1">
      <alignment vertical="center"/>
    </xf>
    <xf numFmtId="177" fontId="47" fillId="0" borderId="38" xfId="1" applyNumberFormat="1" applyFont="1" applyBorder="1" applyAlignment="1">
      <alignment vertical="center"/>
    </xf>
    <xf numFmtId="184" fontId="47" fillId="0" borderId="7" xfId="3" applyNumberFormat="1" applyFont="1" applyBorder="1" applyAlignment="1">
      <alignment vertical="center"/>
    </xf>
    <xf numFmtId="184" fontId="47" fillId="0" borderId="8" xfId="3" applyNumberFormat="1" applyFont="1" applyBorder="1" applyAlignment="1">
      <alignment vertical="center"/>
    </xf>
    <xf numFmtId="184" fontId="47" fillId="6" borderId="8" xfId="3" applyNumberFormat="1" applyFont="1" applyFill="1" applyBorder="1" applyAlignment="1">
      <alignment vertical="center"/>
    </xf>
    <xf numFmtId="184" fontId="47" fillId="0" borderId="32" xfId="3" applyNumberFormat="1" applyFont="1" applyBorder="1" applyAlignment="1">
      <alignment vertical="center"/>
    </xf>
    <xf numFmtId="184" fontId="47" fillId="0" borderId="33" xfId="3" applyNumberFormat="1" applyFont="1" applyFill="1" applyBorder="1" applyAlignment="1">
      <alignment vertical="center"/>
    </xf>
    <xf numFmtId="184" fontId="47" fillId="3" borderId="11" xfId="3" applyNumberFormat="1" applyFont="1" applyFill="1" applyBorder="1" applyAlignment="1">
      <alignment vertical="center"/>
    </xf>
    <xf numFmtId="184" fontId="47" fillId="3" borderId="12" xfId="3" applyNumberFormat="1" applyFont="1" applyFill="1" applyBorder="1" applyAlignment="1">
      <alignment vertical="center"/>
    </xf>
    <xf numFmtId="184" fontId="47" fillId="7" borderId="12" xfId="3" applyNumberFormat="1" applyFont="1" applyFill="1" applyBorder="1" applyAlignment="1">
      <alignment vertical="center"/>
    </xf>
    <xf numFmtId="184" fontId="47" fillId="3" borderId="34" xfId="3" applyNumberFormat="1" applyFont="1" applyFill="1" applyBorder="1" applyAlignment="1">
      <alignment vertical="center"/>
    </xf>
    <xf numFmtId="184" fontId="47" fillId="3" borderId="35" xfId="3" applyNumberFormat="1" applyFont="1" applyFill="1" applyBorder="1" applyAlignment="1">
      <alignment vertical="center"/>
    </xf>
    <xf numFmtId="177" fontId="47" fillId="7" borderId="116" xfId="1" applyNumberFormat="1" applyFont="1" applyFill="1" applyBorder="1" applyAlignment="1">
      <alignment horizontal="right" vertical="center"/>
    </xf>
    <xf numFmtId="177" fontId="47" fillId="3" borderId="24" xfId="1" applyNumberFormat="1" applyFont="1" applyFill="1" applyBorder="1" applyAlignment="1">
      <alignment vertical="center"/>
    </xf>
    <xf numFmtId="177" fontId="47" fillId="7" borderId="24" xfId="1" applyNumberFormat="1" applyFont="1" applyFill="1" applyBorder="1" applyAlignment="1">
      <alignment vertical="center"/>
    </xf>
    <xf numFmtId="177" fontId="47" fillId="3" borderId="40" xfId="1" applyNumberFormat="1" applyFont="1" applyFill="1" applyBorder="1" applyAlignment="1">
      <alignment vertical="center"/>
    </xf>
    <xf numFmtId="177" fontId="47" fillId="3" borderId="41" xfId="3" applyNumberFormat="1" applyFont="1" applyFill="1" applyBorder="1" applyAlignment="1">
      <alignment vertical="center"/>
    </xf>
    <xf numFmtId="184" fontId="47" fillId="7" borderId="11" xfId="3" applyNumberFormat="1" applyFont="1" applyFill="1" applyBorder="1" applyAlignment="1">
      <alignment vertical="center"/>
    </xf>
    <xf numFmtId="184" fontId="47" fillId="7" borderId="34" xfId="3" applyNumberFormat="1" applyFont="1" applyFill="1" applyBorder="1" applyAlignment="1">
      <alignment vertical="center"/>
    </xf>
    <xf numFmtId="184" fontId="47" fillId="7" borderId="35" xfId="3" applyNumberFormat="1" applyFont="1" applyFill="1" applyBorder="1" applyAlignment="1">
      <alignment vertical="center"/>
    </xf>
    <xf numFmtId="177" fontId="47" fillId="7" borderId="40" xfId="1" applyNumberFormat="1" applyFont="1" applyFill="1" applyBorder="1" applyAlignment="1">
      <alignment vertical="center"/>
    </xf>
    <xf numFmtId="177" fontId="47" fillId="7" borderId="41" xfId="1" applyNumberFormat="1" applyFont="1" applyFill="1" applyBorder="1" applyAlignment="1">
      <alignment vertical="center"/>
    </xf>
    <xf numFmtId="0" fontId="47" fillId="0" borderId="27" xfId="0" applyFont="1" applyBorder="1"/>
    <xf numFmtId="184" fontId="47" fillId="6" borderId="96" xfId="3" applyNumberFormat="1" applyFont="1" applyFill="1" applyBorder="1" applyAlignment="1">
      <alignment horizontal="right" vertical="center"/>
    </xf>
    <xf numFmtId="184" fontId="47" fillId="6" borderId="97" xfId="3" applyNumberFormat="1" applyFont="1" applyFill="1" applyBorder="1" applyAlignment="1">
      <alignment vertical="center"/>
    </xf>
    <xf numFmtId="184" fontId="47" fillId="6" borderId="42" xfId="3" applyNumberFormat="1" applyFont="1" applyFill="1" applyBorder="1" applyAlignment="1">
      <alignment vertical="center"/>
    </xf>
    <xf numFmtId="184" fontId="47" fillId="0" borderId="43" xfId="3" applyNumberFormat="1" applyFont="1" applyFill="1" applyBorder="1" applyAlignment="1">
      <alignment vertical="center"/>
    </xf>
    <xf numFmtId="0" fontId="47" fillId="0" borderId="1" xfId="0" applyFont="1" applyBorder="1"/>
    <xf numFmtId="184" fontId="47" fillId="6" borderId="99" xfId="3" applyNumberFormat="1" applyFont="1" applyFill="1" applyBorder="1" applyAlignment="1">
      <alignment vertical="center"/>
    </xf>
    <xf numFmtId="184" fontId="47" fillId="6" borderId="100" xfId="3" applyNumberFormat="1" applyFont="1" applyFill="1" applyBorder="1" applyAlignment="1">
      <alignment vertical="center"/>
    </xf>
    <xf numFmtId="184" fontId="47" fillId="6" borderId="44" xfId="3" applyNumberFormat="1" applyFont="1" applyFill="1" applyBorder="1" applyAlignment="1">
      <alignment vertical="center"/>
    </xf>
    <xf numFmtId="184" fontId="47" fillId="0" borderId="45" xfId="3" applyNumberFormat="1" applyFont="1" applyFill="1" applyBorder="1" applyAlignment="1">
      <alignment vertical="center"/>
    </xf>
    <xf numFmtId="184" fontId="47" fillId="6" borderId="10" xfId="3" applyNumberFormat="1" applyFont="1" applyFill="1" applyBorder="1" applyAlignment="1">
      <alignment vertical="center"/>
    </xf>
    <xf numFmtId="184" fontId="47" fillId="6" borderId="32" xfId="3" applyNumberFormat="1" applyFont="1" applyFill="1" applyBorder="1" applyAlignment="1">
      <alignment vertical="center"/>
    </xf>
    <xf numFmtId="184" fontId="47" fillId="6" borderId="7" xfId="3" applyNumberFormat="1" applyFont="1" applyFill="1" applyBorder="1" applyAlignment="1">
      <alignment vertical="center"/>
    </xf>
    <xf numFmtId="184" fontId="47" fillId="7" borderId="184" xfId="3" applyNumberFormat="1" applyFont="1" applyFill="1" applyBorder="1" applyAlignment="1">
      <alignment vertical="center"/>
    </xf>
    <xf numFmtId="184" fontId="47" fillId="7" borderId="171" xfId="3" applyNumberFormat="1" applyFont="1" applyFill="1" applyBorder="1" applyAlignment="1">
      <alignment vertical="center"/>
    </xf>
    <xf numFmtId="184" fontId="47" fillId="7" borderId="173" xfId="3" applyNumberFormat="1" applyFont="1" applyFill="1" applyBorder="1" applyAlignment="1">
      <alignment vertical="center"/>
    </xf>
    <xf numFmtId="184" fontId="47" fillId="7" borderId="176" xfId="3" applyNumberFormat="1" applyFont="1" applyFill="1" applyBorder="1" applyAlignment="1">
      <alignment vertical="center"/>
    </xf>
    <xf numFmtId="177" fontId="47" fillId="7" borderId="185" xfId="1" applyNumberFormat="1" applyFont="1" applyFill="1" applyBorder="1" applyAlignment="1">
      <alignment horizontal="right" vertical="center"/>
    </xf>
    <xf numFmtId="177" fontId="47" fillId="7" borderId="178" xfId="1" applyNumberFormat="1" applyFont="1" applyFill="1" applyBorder="1" applyAlignment="1">
      <alignment vertical="center"/>
    </xf>
    <xf numFmtId="177" fontId="47" fillId="7" borderId="180" xfId="1" applyNumberFormat="1" applyFont="1" applyFill="1" applyBorder="1" applyAlignment="1">
      <alignment vertical="center"/>
    </xf>
    <xf numFmtId="177" fontId="47" fillId="7" borderId="183" xfId="1" applyNumberFormat="1" applyFont="1" applyFill="1" applyBorder="1" applyAlignment="1">
      <alignment vertical="center"/>
    </xf>
    <xf numFmtId="0" fontId="47" fillId="0" borderId="0" xfId="0" applyFont="1" applyFill="1" applyBorder="1"/>
    <xf numFmtId="0" fontId="47" fillId="0" borderId="0" xfId="0" applyFont="1" applyFill="1" applyBorder="1" applyAlignment="1">
      <alignment wrapText="1"/>
    </xf>
    <xf numFmtId="0" fontId="47" fillId="0" borderId="0" xfId="0" applyFont="1" applyFill="1" applyBorder="1" applyAlignment="1"/>
    <xf numFmtId="184" fontId="47" fillId="0" borderId="0" xfId="1" applyNumberFormat="1" applyFont="1" applyFill="1" applyBorder="1" applyAlignment="1">
      <alignment vertical="center"/>
    </xf>
    <xf numFmtId="184" fontId="47" fillId="0" borderId="0" xfId="1" applyNumberFormat="1" applyFont="1" applyFill="1" applyBorder="1" applyAlignment="1">
      <alignment horizontal="right" vertical="center"/>
    </xf>
    <xf numFmtId="0" fontId="47" fillId="0" borderId="0" xfId="0" applyFont="1" applyAlignment="1">
      <alignment horizontal="right"/>
    </xf>
    <xf numFmtId="0" fontId="50" fillId="0" borderId="0" xfId="0" applyFont="1"/>
    <xf numFmtId="9" fontId="47" fillId="0" borderId="0" xfId="1" applyFont="1"/>
    <xf numFmtId="184" fontId="47" fillId="0" borderId="0" xfId="0" applyNumberFormat="1" applyFont="1" applyFill="1"/>
    <xf numFmtId="177" fontId="47" fillId="0" borderId="0" xfId="1" applyNumberFormat="1" applyFont="1" applyFill="1"/>
    <xf numFmtId="184" fontId="47" fillId="0" borderId="5" xfId="3" applyNumberFormat="1" applyFont="1" applyFill="1" applyBorder="1" applyAlignment="1">
      <alignment vertical="center"/>
    </xf>
    <xf numFmtId="184" fontId="47" fillId="0" borderId="30" xfId="3" applyNumberFormat="1" applyFont="1" applyFill="1" applyBorder="1" applyAlignment="1">
      <alignment vertical="center"/>
    </xf>
    <xf numFmtId="184" fontId="47" fillId="0" borderId="59" xfId="3" applyNumberFormat="1" applyFont="1" applyFill="1" applyBorder="1" applyAlignment="1">
      <alignment vertical="center"/>
    </xf>
    <xf numFmtId="184" fontId="47" fillId="0" borderId="5" xfId="3" applyNumberFormat="1" applyFont="1" applyBorder="1" applyAlignment="1">
      <alignment vertical="center"/>
    </xf>
    <xf numFmtId="184" fontId="47" fillId="0" borderId="31" xfId="3" applyNumberFormat="1" applyFont="1" applyBorder="1" applyAlignment="1">
      <alignment vertical="center"/>
    </xf>
    <xf numFmtId="184" fontId="47" fillId="3" borderId="9" xfId="3" applyNumberFormat="1" applyFont="1" applyFill="1" applyBorder="1" applyAlignment="1">
      <alignment vertical="center"/>
    </xf>
    <xf numFmtId="184" fontId="47" fillId="3" borderId="32" xfId="3" applyNumberFormat="1" applyFont="1" applyFill="1" applyBorder="1" applyAlignment="1">
      <alignment vertical="center"/>
    </xf>
    <xf numFmtId="184" fontId="47" fillId="3" borderId="112" xfId="3" applyNumberFormat="1" applyFont="1" applyFill="1" applyBorder="1" applyAlignment="1">
      <alignment vertical="center"/>
    </xf>
    <xf numFmtId="184" fontId="47" fillId="0" borderId="13" xfId="3" applyNumberFormat="1" applyFont="1" applyBorder="1" applyAlignment="1">
      <alignment vertical="center"/>
    </xf>
    <xf numFmtId="184" fontId="47" fillId="0" borderId="34" xfId="3" applyNumberFormat="1" applyFont="1" applyBorder="1" applyAlignment="1">
      <alignment vertical="center"/>
    </xf>
    <xf numFmtId="184" fontId="47" fillId="0" borderId="113" xfId="3" applyNumberFormat="1" applyFont="1" applyFill="1" applyBorder="1" applyAlignment="1">
      <alignment vertical="center"/>
    </xf>
    <xf numFmtId="184" fontId="47" fillId="0" borderId="35" xfId="3" applyNumberFormat="1" applyFont="1" applyBorder="1" applyAlignment="1">
      <alignment vertical="center"/>
    </xf>
    <xf numFmtId="184" fontId="47" fillId="0" borderId="17" xfId="3" applyNumberFormat="1" applyFont="1" applyBorder="1" applyAlignment="1">
      <alignment vertical="center"/>
    </xf>
    <xf numFmtId="184" fontId="47" fillId="0" borderId="36" xfId="3" applyNumberFormat="1" applyFont="1" applyBorder="1" applyAlignment="1">
      <alignment vertical="center"/>
    </xf>
    <xf numFmtId="184" fontId="47" fillId="0" borderId="114" xfId="3" applyNumberFormat="1" applyFont="1" applyFill="1" applyBorder="1" applyAlignment="1">
      <alignment vertical="center"/>
    </xf>
    <xf numFmtId="184" fontId="47" fillId="0" borderId="37" xfId="3" applyNumberFormat="1" applyFont="1" applyBorder="1" applyAlignment="1">
      <alignment vertical="center"/>
    </xf>
    <xf numFmtId="177" fontId="47" fillId="0" borderId="21" xfId="1" applyNumberFormat="1" applyFont="1" applyBorder="1" applyAlignment="1">
      <alignment vertical="center"/>
    </xf>
    <xf numFmtId="177" fontId="47" fillId="0" borderId="115" xfId="1" applyNumberFormat="1" applyFont="1" applyFill="1" applyBorder="1" applyAlignment="1">
      <alignment vertical="center"/>
    </xf>
    <xf numFmtId="177" fontId="47" fillId="0" borderId="39" xfId="1" applyNumberFormat="1" applyFont="1" applyBorder="1" applyAlignment="1">
      <alignment vertical="center"/>
    </xf>
    <xf numFmtId="184" fontId="47" fillId="0" borderId="9" xfId="3" applyNumberFormat="1" applyFont="1" applyBorder="1" applyAlignment="1">
      <alignment vertical="center"/>
    </xf>
    <xf numFmtId="184" fontId="47" fillId="0" borderId="112" xfId="3" applyNumberFormat="1" applyFont="1" applyFill="1" applyBorder="1" applyAlignment="1">
      <alignment vertical="center"/>
    </xf>
    <xf numFmtId="184" fontId="47" fillId="0" borderId="33" xfId="3" applyNumberFormat="1" applyFont="1" applyBorder="1" applyAlignment="1">
      <alignment vertical="center"/>
    </xf>
    <xf numFmtId="184" fontId="47" fillId="3" borderId="13" xfId="3" applyNumberFormat="1" applyFont="1" applyFill="1" applyBorder="1" applyAlignment="1">
      <alignment vertical="center"/>
    </xf>
    <xf numFmtId="184" fontId="47" fillId="3" borderId="113" xfId="3" applyNumberFormat="1" applyFont="1" applyFill="1" applyBorder="1" applyAlignment="1">
      <alignment vertical="center"/>
    </xf>
    <xf numFmtId="177" fontId="47" fillId="3" borderId="25" xfId="1" applyNumberFormat="1" applyFont="1" applyFill="1" applyBorder="1" applyAlignment="1">
      <alignment vertical="center"/>
    </xf>
    <xf numFmtId="177" fontId="47" fillId="3" borderId="116" xfId="1" applyNumberFormat="1" applyFont="1" applyFill="1" applyBorder="1" applyAlignment="1">
      <alignment horizontal="right" vertical="center"/>
    </xf>
    <xf numFmtId="177" fontId="47" fillId="3" borderId="24" xfId="1" applyNumberFormat="1" applyFont="1" applyFill="1" applyBorder="1" applyAlignment="1">
      <alignment horizontal="right" vertical="center"/>
    </xf>
    <xf numFmtId="177" fontId="47" fillId="3" borderId="41" xfId="1" applyNumberFormat="1" applyFont="1" applyFill="1" applyBorder="1" applyAlignment="1">
      <alignment vertical="center"/>
    </xf>
    <xf numFmtId="184" fontId="47" fillId="7" borderId="13" xfId="3" applyNumberFormat="1" applyFont="1" applyFill="1" applyBorder="1" applyAlignment="1">
      <alignment vertical="center"/>
    </xf>
    <xf numFmtId="184" fontId="47" fillId="7" borderId="113" xfId="3" applyNumberFormat="1" applyFont="1" applyFill="1" applyBorder="1" applyAlignment="1">
      <alignment vertical="center"/>
    </xf>
    <xf numFmtId="177" fontId="47" fillId="7" borderId="25" xfId="1" applyNumberFormat="1" applyFont="1" applyFill="1" applyBorder="1" applyAlignment="1">
      <alignment vertical="center"/>
    </xf>
    <xf numFmtId="177" fontId="40" fillId="7" borderId="24" xfId="1" applyNumberFormat="1" applyFont="1" applyFill="1" applyBorder="1" applyAlignment="1">
      <alignment vertical="center"/>
    </xf>
    <xf numFmtId="184" fontId="47" fillId="6" borderId="28" xfId="3" applyNumberFormat="1" applyFont="1" applyFill="1" applyBorder="1" applyAlignment="1">
      <alignment vertical="center"/>
    </xf>
    <xf numFmtId="184" fontId="47" fillId="6" borderId="117" xfId="3" applyNumberFormat="1" applyFont="1" applyFill="1" applyBorder="1" applyAlignment="1">
      <alignment vertical="center"/>
    </xf>
    <xf numFmtId="184" fontId="40" fillId="6" borderId="97" xfId="3" applyNumberFormat="1" applyFont="1" applyFill="1" applyBorder="1" applyAlignment="1">
      <alignment horizontal="right" vertical="center"/>
    </xf>
    <xf numFmtId="184" fontId="47" fillId="6" borderId="97" xfId="3" applyNumberFormat="1" applyFont="1" applyFill="1" applyBorder="1" applyAlignment="1">
      <alignment horizontal="right" vertical="center"/>
    </xf>
    <xf numFmtId="184" fontId="47" fillId="0" borderId="28" xfId="3" applyNumberFormat="1" applyFont="1" applyBorder="1" applyAlignment="1">
      <alignment vertical="center"/>
    </xf>
    <xf numFmtId="184" fontId="47" fillId="0" borderId="97" xfId="3" applyNumberFormat="1" applyFont="1" applyBorder="1" applyAlignment="1">
      <alignment vertical="center"/>
    </xf>
    <xf numFmtId="184" fontId="47" fillId="0" borderId="43" xfId="3" applyNumberFormat="1" applyFont="1" applyBorder="1" applyAlignment="1">
      <alignment vertical="center"/>
    </xf>
    <xf numFmtId="184" fontId="47" fillId="6" borderId="29" xfId="3" applyNumberFormat="1" applyFont="1" applyFill="1" applyBorder="1" applyAlignment="1">
      <alignment vertical="center"/>
    </xf>
    <xf numFmtId="184" fontId="47" fillId="6" borderId="118" xfId="3" applyNumberFormat="1" applyFont="1" applyFill="1" applyBorder="1" applyAlignment="1">
      <alignment vertical="center"/>
    </xf>
    <xf numFmtId="184" fontId="40" fillId="6" borderId="100" xfId="3" applyNumberFormat="1" applyFont="1" applyFill="1" applyBorder="1" applyAlignment="1">
      <alignment vertical="center"/>
    </xf>
    <xf numFmtId="184" fontId="47" fillId="0" borderId="29" xfId="3" applyNumberFormat="1" applyFont="1" applyBorder="1" applyAlignment="1">
      <alignment vertical="center"/>
    </xf>
    <xf numFmtId="184" fontId="47" fillId="0" borderId="100" xfId="3" applyNumberFormat="1" applyFont="1" applyBorder="1" applyAlignment="1">
      <alignment vertical="center"/>
    </xf>
    <xf numFmtId="184" fontId="47" fillId="0" borderId="45" xfId="3" applyNumberFormat="1" applyFont="1" applyBorder="1" applyAlignment="1">
      <alignment vertical="center"/>
    </xf>
    <xf numFmtId="184" fontId="47" fillId="6" borderId="33" xfId="3" applyNumberFormat="1" applyFont="1" applyFill="1" applyBorder="1" applyAlignment="1">
      <alignment vertical="center"/>
    </xf>
    <xf numFmtId="184" fontId="47" fillId="6" borderId="112" xfId="3" applyNumberFormat="1" applyFont="1" applyFill="1" applyBorder="1" applyAlignment="1">
      <alignment vertical="center"/>
    </xf>
    <xf numFmtId="184" fontId="40" fillId="6" borderId="10" xfId="3" applyNumberFormat="1" applyFont="1" applyFill="1" applyBorder="1" applyAlignment="1">
      <alignment vertical="center"/>
    </xf>
    <xf numFmtId="184" fontId="47" fillId="6" borderId="9" xfId="3" applyNumberFormat="1" applyFont="1" applyFill="1" applyBorder="1" applyAlignment="1">
      <alignment vertical="center"/>
    </xf>
    <xf numFmtId="184" fontId="40" fillId="6" borderId="8" xfId="3" applyNumberFormat="1" applyFont="1" applyFill="1" applyBorder="1" applyAlignment="1">
      <alignment vertical="center"/>
    </xf>
    <xf numFmtId="184" fontId="47" fillId="0" borderId="9" xfId="3" applyNumberFormat="1" applyFont="1" applyFill="1" applyBorder="1" applyAlignment="1">
      <alignment vertical="center"/>
    </xf>
    <xf numFmtId="184" fontId="47" fillId="7" borderId="172" xfId="3" applyNumberFormat="1" applyFont="1" applyFill="1" applyBorder="1" applyAlignment="1">
      <alignment vertical="center"/>
    </xf>
    <xf numFmtId="184" fontId="47" fillId="7" borderId="175" xfId="3" applyNumberFormat="1" applyFont="1" applyFill="1" applyBorder="1" applyAlignment="1">
      <alignment vertical="center"/>
    </xf>
    <xf numFmtId="184" fontId="40" fillId="7" borderId="171" xfId="3" applyNumberFormat="1" applyFont="1" applyFill="1" applyBorder="1" applyAlignment="1">
      <alignment vertical="center"/>
    </xf>
    <xf numFmtId="184" fontId="47" fillId="3" borderId="172" xfId="3" applyNumberFormat="1" applyFont="1" applyFill="1" applyBorder="1" applyAlignment="1">
      <alignment vertical="center"/>
    </xf>
    <xf numFmtId="184" fontId="47" fillId="3" borderId="171" xfId="3" applyNumberFormat="1" applyFont="1" applyFill="1" applyBorder="1" applyAlignment="1">
      <alignment vertical="center"/>
    </xf>
    <xf numFmtId="184" fontId="47" fillId="3" borderId="176" xfId="3" applyNumberFormat="1" applyFont="1" applyFill="1" applyBorder="1" applyAlignment="1">
      <alignment vertical="center"/>
    </xf>
    <xf numFmtId="177" fontId="47" fillId="7" borderId="179" xfId="1" applyNumberFormat="1" applyFont="1" applyFill="1" applyBorder="1" applyAlignment="1">
      <alignment vertical="center"/>
    </xf>
    <xf numFmtId="177" fontId="47" fillId="7" borderId="182" xfId="1" applyNumberFormat="1" applyFont="1" applyFill="1" applyBorder="1" applyAlignment="1">
      <alignment horizontal="right" vertical="center"/>
    </xf>
    <xf numFmtId="177" fontId="40" fillId="7" borderId="178" xfId="1" applyNumberFormat="1" applyFont="1" applyFill="1" applyBorder="1" applyAlignment="1">
      <alignment vertical="center"/>
    </xf>
    <xf numFmtId="177" fontId="47" fillId="7" borderId="178" xfId="1" applyNumberFormat="1" applyFont="1" applyFill="1" applyBorder="1" applyAlignment="1">
      <alignment horizontal="right" vertical="center"/>
    </xf>
    <xf numFmtId="177" fontId="47" fillId="3" borderId="179" xfId="1" applyNumberFormat="1" applyFont="1" applyFill="1" applyBorder="1" applyAlignment="1">
      <alignment vertical="center"/>
    </xf>
    <xf numFmtId="177" fontId="47" fillId="3" borderId="178" xfId="1" applyNumberFormat="1" applyFont="1" applyFill="1" applyBorder="1" applyAlignment="1">
      <alignment vertical="center"/>
    </xf>
    <xf numFmtId="177" fontId="47" fillId="3" borderId="183" xfId="1" applyNumberFormat="1" applyFont="1" applyFill="1" applyBorder="1" applyAlignment="1">
      <alignment vertical="center"/>
    </xf>
    <xf numFmtId="184" fontId="47" fillId="0" borderId="30" xfId="3" applyNumberFormat="1" applyFont="1" applyBorder="1" applyAlignment="1">
      <alignment vertical="center"/>
    </xf>
    <xf numFmtId="177" fontId="47" fillId="0" borderId="39" xfId="3" applyNumberFormat="1" applyFont="1" applyBorder="1" applyAlignment="1">
      <alignment vertical="center"/>
    </xf>
    <xf numFmtId="184" fontId="47" fillId="0" borderId="42" xfId="3" applyNumberFormat="1" applyFont="1" applyBorder="1" applyAlignment="1">
      <alignment vertical="center"/>
    </xf>
    <xf numFmtId="184" fontId="47" fillId="0" borderId="44" xfId="3" applyNumberFormat="1" applyFont="1" applyBorder="1" applyAlignment="1">
      <alignment vertical="center"/>
    </xf>
    <xf numFmtId="184" fontId="47" fillId="3" borderId="173" xfId="3" applyNumberFormat="1" applyFont="1" applyFill="1" applyBorder="1" applyAlignment="1">
      <alignment vertical="center"/>
    </xf>
    <xf numFmtId="177" fontId="47" fillId="3" borderId="180" xfId="1" applyNumberFormat="1" applyFont="1" applyFill="1" applyBorder="1" applyAlignment="1">
      <alignment vertical="center"/>
    </xf>
    <xf numFmtId="177" fontId="47" fillId="3" borderId="23" xfId="1" applyNumberFormat="1" applyFont="1" applyFill="1" applyBorder="1" applyAlignment="1">
      <alignment vertical="center"/>
    </xf>
    <xf numFmtId="177" fontId="47" fillId="7" borderId="23" xfId="1" applyNumberFormat="1" applyFont="1" applyFill="1" applyBorder="1" applyAlignment="1">
      <alignment vertical="center"/>
    </xf>
    <xf numFmtId="177" fontId="47" fillId="7" borderId="185" xfId="1" applyNumberFormat="1" applyFont="1" applyFill="1" applyBorder="1" applyAlignment="1">
      <alignment vertical="center"/>
    </xf>
    <xf numFmtId="177" fontId="47" fillId="0" borderId="39" xfId="3" applyNumberFormat="1" applyFont="1" applyFill="1" applyBorder="1" applyAlignment="1">
      <alignment vertical="center"/>
    </xf>
    <xf numFmtId="184" fontId="47" fillId="6" borderId="43" xfId="3" applyNumberFormat="1" applyFont="1" applyFill="1" applyBorder="1" applyAlignment="1">
      <alignment vertical="center"/>
    </xf>
    <xf numFmtId="184" fontId="47" fillId="6" borderId="45" xfId="3" applyNumberFormat="1" applyFont="1" applyFill="1" applyBorder="1" applyAlignment="1">
      <alignment vertical="center"/>
    </xf>
    <xf numFmtId="184" fontId="50" fillId="0" borderId="0" xfId="0" applyNumberFormat="1" applyFont="1"/>
    <xf numFmtId="184" fontId="47" fillId="0" borderId="47" xfId="3" applyNumberFormat="1" applyFont="1" applyFill="1" applyBorder="1" applyAlignment="1">
      <alignment vertical="center"/>
    </xf>
    <xf numFmtId="184" fontId="47" fillId="3" borderId="105" xfId="3" applyNumberFormat="1" applyFont="1" applyFill="1" applyBorder="1" applyAlignment="1">
      <alignment vertical="center"/>
    </xf>
    <xf numFmtId="184" fontId="47" fillId="0" borderId="106" xfId="3" applyNumberFormat="1" applyFont="1" applyFill="1" applyBorder="1" applyAlignment="1">
      <alignment vertical="center"/>
    </xf>
    <xf numFmtId="184" fontId="47" fillId="0" borderId="107" xfId="3" applyNumberFormat="1" applyFont="1" applyFill="1" applyBorder="1" applyAlignment="1">
      <alignment vertical="center"/>
    </xf>
    <xf numFmtId="177" fontId="47" fillId="0" borderId="108" xfId="3" applyNumberFormat="1" applyFont="1" applyFill="1" applyBorder="1" applyAlignment="1">
      <alignment vertical="center"/>
    </xf>
    <xf numFmtId="184" fontId="47" fillId="0" borderId="105" xfId="3" applyNumberFormat="1" applyFont="1" applyFill="1" applyBorder="1" applyAlignment="1">
      <alignment vertical="center"/>
    </xf>
    <xf numFmtId="184" fontId="47" fillId="3" borderId="106" xfId="3" applyNumberFormat="1" applyFont="1" applyFill="1" applyBorder="1" applyAlignment="1">
      <alignment vertical="center"/>
    </xf>
    <xf numFmtId="177" fontId="47" fillId="3" borderId="109" xfId="3" applyNumberFormat="1" applyFont="1" applyFill="1" applyBorder="1" applyAlignment="1">
      <alignment vertical="center"/>
    </xf>
    <xf numFmtId="177" fontId="47" fillId="3" borderId="116" xfId="1" applyNumberFormat="1" applyFont="1" applyFill="1" applyBorder="1" applyAlignment="1">
      <alignment vertical="center"/>
    </xf>
    <xf numFmtId="184" fontId="47" fillId="7" borderId="106" xfId="3" applyNumberFormat="1" applyFont="1" applyFill="1" applyBorder="1" applyAlignment="1">
      <alignment vertical="center"/>
    </xf>
    <xf numFmtId="177" fontId="47" fillId="7" borderId="109" xfId="1" applyNumberFormat="1" applyFont="1" applyFill="1" applyBorder="1" applyAlignment="1">
      <alignment vertical="center"/>
    </xf>
    <xf numFmtId="177" fontId="47" fillId="7" borderId="116" xfId="1" applyNumberFormat="1" applyFont="1" applyFill="1" applyBorder="1" applyAlignment="1">
      <alignment vertical="center"/>
    </xf>
    <xf numFmtId="184" fontId="47" fillId="6" borderId="96" xfId="3" applyNumberFormat="1" applyFont="1" applyFill="1" applyBorder="1" applyAlignment="1">
      <alignment vertical="center"/>
    </xf>
    <xf numFmtId="184" fontId="47" fillId="6" borderId="110" xfId="3" applyNumberFormat="1" applyFont="1" applyFill="1" applyBorder="1" applyAlignment="1">
      <alignment vertical="center"/>
    </xf>
    <xf numFmtId="184" fontId="47" fillId="6" borderId="111" xfId="3" applyNumberFormat="1" applyFont="1" applyFill="1" applyBorder="1" applyAlignment="1">
      <alignment vertical="center"/>
    </xf>
    <xf numFmtId="184" fontId="47" fillId="6" borderId="105" xfId="3" applyNumberFormat="1" applyFont="1" applyFill="1" applyBorder="1" applyAlignment="1">
      <alignment vertical="center"/>
    </xf>
    <xf numFmtId="184" fontId="47" fillId="7" borderId="174" xfId="3" applyNumberFormat="1" applyFont="1" applyFill="1" applyBorder="1" applyAlignment="1">
      <alignment vertical="center"/>
    </xf>
    <xf numFmtId="177" fontId="47" fillId="7" borderId="181" xfId="1" applyNumberFormat="1" applyFont="1" applyFill="1" applyBorder="1" applyAlignment="1">
      <alignment vertical="center"/>
    </xf>
    <xf numFmtId="177" fontId="47" fillId="7" borderId="182" xfId="1" applyNumberFormat="1" applyFont="1" applyFill="1" applyBorder="1" applyAlignment="1">
      <alignment vertical="center"/>
    </xf>
    <xf numFmtId="184" fontId="52" fillId="0" borderId="0" xfId="1" applyNumberFormat="1" applyFont="1"/>
    <xf numFmtId="184" fontId="47" fillId="0" borderId="6" xfId="3" applyNumberFormat="1" applyFont="1" applyBorder="1" applyAlignment="1">
      <alignment vertical="center"/>
    </xf>
    <xf numFmtId="184" fontId="47" fillId="0" borderId="59" xfId="3" applyNumberFormat="1" applyFont="1" applyBorder="1" applyAlignment="1">
      <alignment vertical="center"/>
    </xf>
    <xf numFmtId="184" fontId="47" fillId="3" borderId="10" xfId="3" applyNumberFormat="1" applyFont="1" applyFill="1" applyBorder="1" applyAlignment="1">
      <alignment vertical="center"/>
    </xf>
    <xf numFmtId="184" fontId="47" fillId="0" borderId="14" xfId="3" applyNumberFormat="1" applyFont="1" applyBorder="1" applyAlignment="1">
      <alignment vertical="center"/>
    </xf>
    <xf numFmtId="184" fontId="47" fillId="0" borderId="106" xfId="3" applyNumberFormat="1" applyFont="1" applyBorder="1" applyAlignment="1">
      <alignment vertical="center"/>
    </xf>
    <xf numFmtId="184" fontId="47" fillId="0" borderId="113" xfId="3" applyNumberFormat="1" applyFont="1" applyBorder="1" applyAlignment="1">
      <alignment vertical="center"/>
    </xf>
    <xf numFmtId="184" fontId="47" fillId="0" borderId="18" xfId="3" applyNumberFormat="1" applyFont="1" applyBorder="1" applyAlignment="1">
      <alignment vertical="center"/>
    </xf>
    <xf numFmtId="184" fontId="47" fillId="0" borderId="107" xfId="3" applyNumberFormat="1" applyFont="1" applyBorder="1" applyAlignment="1">
      <alignment vertical="center"/>
    </xf>
    <xf numFmtId="184" fontId="47" fillId="0" borderId="114" xfId="3" applyNumberFormat="1" applyFont="1" applyBorder="1" applyAlignment="1">
      <alignment vertical="center"/>
    </xf>
    <xf numFmtId="177" fontId="47" fillId="0" borderId="22" xfId="1" applyNumberFormat="1" applyFont="1" applyBorder="1" applyAlignment="1">
      <alignment vertical="center"/>
    </xf>
    <xf numFmtId="177" fontId="47" fillId="0" borderId="108" xfId="3" applyNumberFormat="1" applyFont="1" applyBorder="1" applyAlignment="1">
      <alignment vertical="center"/>
    </xf>
    <xf numFmtId="177" fontId="47" fillId="0" borderId="115" xfId="1" applyNumberFormat="1" applyFont="1" applyBorder="1" applyAlignment="1">
      <alignment vertical="center"/>
    </xf>
    <xf numFmtId="184" fontId="47" fillId="0" borderId="10" xfId="3" applyNumberFormat="1" applyFont="1" applyBorder="1" applyAlignment="1">
      <alignment vertical="center"/>
    </xf>
    <xf numFmtId="184" fontId="47" fillId="0" borderId="105" xfId="3" applyNumberFormat="1" applyFont="1" applyBorder="1" applyAlignment="1">
      <alignment vertical="center"/>
    </xf>
    <xf numFmtId="184" fontId="47" fillId="0" borderId="112" xfId="3" applyNumberFormat="1" applyFont="1" applyBorder="1" applyAlignment="1">
      <alignment vertical="center"/>
    </xf>
    <xf numFmtId="184" fontId="47" fillId="3" borderId="14" xfId="3" applyNumberFormat="1" applyFont="1" applyFill="1" applyBorder="1" applyAlignment="1">
      <alignment vertical="center"/>
    </xf>
    <xf numFmtId="177" fontId="47" fillId="3" borderId="26" xfId="1" applyNumberFormat="1" applyFont="1" applyFill="1" applyBorder="1" applyAlignment="1">
      <alignment vertical="center"/>
    </xf>
    <xf numFmtId="184" fontId="47" fillId="7" borderId="14" xfId="3" applyNumberFormat="1" applyFont="1" applyFill="1" applyBorder="1" applyAlignment="1">
      <alignment vertical="center"/>
    </xf>
    <xf numFmtId="177" fontId="47" fillId="7" borderId="26" xfId="1" applyNumberFormat="1" applyFont="1" applyFill="1" applyBorder="1" applyAlignment="1">
      <alignment vertical="center"/>
    </xf>
    <xf numFmtId="184" fontId="47" fillId="6" borderId="98" xfId="3" applyNumberFormat="1" applyFont="1" applyFill="1" applyBorder="1" applyAlignment="1">
      <alignment vertical="center"/>
    </xf>
    <xf numFmtId="184" fontId="47" fillId="6" borderId="101" xfId="3" applyNumberFormat="1" applyFont="1" applyFill="1" applyBorder="1" applyAlignment="1">
      <alignment vertical="center"/>
    </xf>
    <xf numFmtId="184" fontId="47" fillId="7" borderId="170" xfId="3" applyNumberFormat="1" applyFont="1" applyFill="1" applyBorder="1" applyAlignment="1">
      <alignment vertical="center"/>
    </xf>
    <xf numFmtId="177" fontId="47" fillId="7" borderId="177" xfId="1" applyNumberFormat="1" applyFont="1" applyFill="1" applyBorder="1" applyAlignment="1">
      <alignment vertical="center"/>
    </xf>
    <xf numFmtId="0" fontId="47" fillId="0" borderId="0" xfId="0" applyFont="1" applyProtection="1">
      <protection locked="0"/>
    </xf>
    <xf numFmtId="184" fontId="47" fillId="0" borderId="0" xfId="0" applyNumberFormat="1" applyFont="1" applyProtection="1">
      <protection locked="0"/>
    </xf>
    <xf numFmtId="0" fontId="47" fillId="0" borderId="0" xfId="0" applyFont="1" applyAlignment="1" applyProtection="1">
      <alignment wrapText="1"/>
      <protection locked="0"/>
    </xf>
    <xf numFmtId="184" fontId="50" fillId="0" borderId="0" xfId="0" applyNumberFormat="1" applyFont="1" applyAlignment="1" applyProtection="1">
      <alignment wrapText="1"/>
      <protection locked="0"/>
    </xf>
    <xf numFmtId="184" fontId="47" fillId="0" borderId="0" xfId="0" applyNumberFormat="1" applyFont="1" applyFill="1" applyProtection="1">
      <protection locked="0"/>
    </xf>
    <xf numFmtId="0" fontId="47" fillId="2" borderId="1" xfId="0" applyFont="1" applyFill="1" applyBorder="1" applyAlignment="1" applyProtection="1">
      <alignment horizontal="right" wrapText="1"/>
      <protection locked="0"/>
    </xf>
    <xf numFmtId="0" fontId="47" fillId="2" borderId="0" xfId="0" applyFont="1" applyFill="1" applyBorder="1" applyAlignment="1" applyProtection="1">
      <alignment horizontal="right" wrapText="1"/>
      <protection locked="0"/>
    </xf>
    <xf numFmtId="184" fontId="54" fillId="2" borderId="85" xfId="0" applyNumberFormat="1" applyFont="1" applyFill="1" applyBorder="1" applyAlignment="1" applyProtection="1">
      <alignment horizontal="center" vertical="center"/>
      <protection locked="0"/>
    </xf>
    <xf numFmtId="184" fontId="54" fillId="2" borderId="86" xfId="0" applyNumberFormat="1" applyFont="1" applyFill="1" applyBorder="1" applyAlignment="1" applyProtection="1">
      <alignment horizontal="center" vertical="center"/>
      <protection locked="0"/>
    </xf>
    <xf numFmtId="184" fontId="54" fillId="2" borderId="87" xfId="0" applyNumberFormat="1" applyFont="1" applyFill="1" applyBorder="1" applyAlignment="1" applyProtection="1">
      <alignment horizontal="center" vertical="center"/>
      <protection locked="0"/>
    </xf>
    <xf numFmtId="184" fontId="54" fillId="2" borderId="90" xfId="0" applyNumberFormat="1" applyFont="1" applyFill="1" applyBorder="1" applyAlignment="1" applyProtection="1">
      <alignment horizontal="center" vertical="center"/>
      <protection locked="0"/>
    </xf>
    <xf numFmtId="0" fontId="47" fillId="2" borderId="2" xfId="0" applyFont="1" applyFill="1" applyBorder="1" applyAlignment="1" applyProtection="1">
      <alignment horizontal="right" wrapText="1"/>
      <protection locked="0"/>
    </xf>
    <xf numFmtId="0" fontId="47" fillId="2" borderId="3" xfId="0" applyFont="1" applyFill="1" applyBorder="1" applyAlignment="1" applyProtection="1">
      <alignment horizontal="right" wrapText="1"/>
      <protection locked="0"/>
    </xf>
    <xf numFmtId="184" fontId="54" fillId="2" borderId="78" xfId="0" applyNumberFormat="1" applyFont="1" applyFill="1" applyBorder="1" applyAlignment="1" applyProtection="1">
      <alignment horizontal="center" vertical="top" wrapText="1"/>
      <protection locked="0"/>
    </xf>
    <xf numFmtId="184" fontId="54" fillId="2" borderId="83" xfId="0" applyNumberFormat="1" applyFont="1" applyFill="1" applyBorder="1" applyAlignment="1" applyProtection="1">
      <alignment horizontal="center" vertical="top" wrapText="1"/>
      <protection locked="0"/>
    </xf>
    <xf numFmtId="184" fontId="54" fillId="2" borderId="79" xfId="0" applyNumberFormat="1" applyFont="1" applyFill="1" applyBorder="1" applyAlignment="1" applyProtection="1">
      <alignment horizontal="center" vertical="top" wrapText="1"/>
      <protection locked="0"/>
    </xf>
    <xf numFmtId="184" fontId="54" fillId="2" borderId="65" xfId="0" applyNumberFormat="1" applyFont="1" applyFill="1" applyBorder="1" applyAlignment="1" applyProtection="1">
      <alignment horizontal="center" vertical="top" wrapText="1"/>
      <protection locked="0"/>
    </xf>
    <xf numFmtId="0" fontId="47" fillId="4" borderId="1" xfId="0" applyFont="1" applyFill="1" applyBorder="1" applyAlignment="1" applyProtection="1">
      <alignment vertical="center"/>
      <protection locked="0"/>
    </xf>
    <xf numFmtId="0" fontId="47" fillId="3" borderId="88" xfId="0" applyFont="1" applyFill="1" applyBorder="1" applyAlignment="1" applyProtection="1">
      <alignment vertical="center"/>
      <protection locked="0"/>
    </xf>
    <xf numFmtId="0" fontId="47" fillId="0" borderId="5" xfId="0" applyFont="1" applyBorder="1" applyAlignment="1" applyProtection="1">
      <alignment vertical="center" wrapText="1"/>
      <protection locked="0"/>
    </xf>
    <xf numFmtId="184" fontId="47" fillId="0" borderId="46" xfId="3" applyNumberFormat="1" applyFont="1" applyBorder="1" applyAlignment="1" applyProtection="1">
      <alignment vertical="center"/>
      <protection locked="0"/>
    </xf>
    <xf numFmtId="184" fontId="47" fillId="0" borderId="4" xfId="3" applyNumberFormat="1" applyFont="1" applyBorder="1" applyAlignment="1" applyProtection="1">
      <alignment vertical="center"/>
      <protection locked="0"/>
    </xf>
    <xf numFmtId="184" fontId="47" fillId="6" borderId="4" xfId="3" applyNumberFormat="1" applyFont="1" applyFill="1" applyBorder="1" applyAlignment="1" applyProtection="1">
      <alignment vertical="center"/>
      <protection locked="0"/>
    </xf>
    <xf numFmtId="184" fontId="47" fillId="6" borderId="30" xfId="3" applyNumberFormat="1" applyFont="1" applyFill="1" applyBorder="1" applyAlignment="1" applyProtection="1">
      <alignment vertical="center"/>
      <protection locked="0"/>
    </xf>
    <xf numFmtId="184" fontId="47" fillId="0" borderId="59" xfId="3" applyNumberFormat="1" applyFont="1" applyFill="1" applyBorder="1" applyAlignment="1" applyProtection="1">
      <alignment vertical="center"/>
      <protection locked="0"/>
    </xf>
    <xf numFmtId="184" fontId="47" fillId="0" borderId="30" xfId="3" applyNumberFormat="1" applyFont="1" applyBorder="1" applyAlignment="1" applyProtection="1">
      <alignment vertical="center"/>
      <protection locked="0"/>
    </xf>
    <xf numFmtId="0" fontId="47" fillId="0" borderId="9" xfId="0" applyFont="1" applyBorder="1" applyAlignment="1" applyProtection="1">
      <alignment vertical="center" wrapText="1"/>
      <protection locked="0"/>
    </xf>
    <xf numFmtId="184" fontId="47" fillId="0" borderId="7" xfId="3" applyNumberFormat="1" applyFont="1" applyBorder="1" applyAlignment="1" applyProtection="1">
      <alignment vertical="center"/>
      <protection locked="0"/>
    </xf>
    <xf numFmtId="184" fontId="47" fillId="0" borderId="8" xfId="3" applyNumberFormat="1" applyFont="1" applyBorder="1" applyAlignment="1" applyProtection="1">
      <alignment vertical="center"/>
      <protection locked="0"/>
    </xf>
    <xf numFmtId="184" fontId="47" fillId="6" borderId="32" xfId="3" applyNumberFormat="1" applyFont="1" applyFill="1" applyBorder="1" applyAlignment="1" applyProtection="1">
      <alignment vertical="center"/>
      <protection locked="0"/>
    </xf>
    <xf numFmtId="184" fontId="47" fillId="0" borderId="112" xfId="3" applyNumberFormat="1" applyFont="1" applyFill="1" applyBorder="1" applyAlignment="1" applyProtection="1">
      <alignment vertical="center"/>
      <protection locked="0"/>
    </xf>
    <xf numFmtId="184" fontId="47" fillId="6" borderId="8" xfId="3" applyNumberFormat="1" applyFont="1" applyFill="1" applyBorder="1" applyAlignment="1" applyProtection="1">
      <alignment vertical="center"/>
      <protection locked="0"/>
    </xf>
    <xf numFmtId="184" fontId="47" fillId="0" borderId="32" xfId="3" applyNumberFormat="1" applyFont="1" applyBorder="1" applyAlignment="1" applyProtection="1">
      <alignment vertical="center"/>
      <protection locked="0"/>
    </xf>
    <xf numFmtId="184" fontId="47" fillId="0" borderId="32" xfId="3" applyNumberFormat="1" applyFont="1" applyFill="1" applyBorder="1" applyAlignment="1" applyProtection="1">
      <alignment vertical="center"/>
      <protection locked="0"/>
    </xf>
    <xf numFmtId="184" fontId="47" fillId="5" borderId="112" xfId="3" applyNumberFormat="1" applyFont="1" applyFill="1" applyBorder="1" applyAlignment="1" applyProtection="1">
      <alignment vertical="center"/>
      <protection locked="0"/>
    </xf>
    <xf numFmtId="184" fontId="47" fillId="3" borderId="7" xfId="3" applyNumberFormat="1" applyFont="1" applyFill="1" applyBorder="1" applyAlignment="1" applyProtection="1">
      <alignment vertical="center"/>
      <protection locked="0"/>
    </xf>
    <xf numFmtId="184" fontId="47" fillId="3" borderId="8" xfId="3" applyNumberFormat="1" applyFont="1" applyFill="1" applyBorder="1" applyAlignment="1" applyProtection="1">
      <alignment vertical="center"/>
      <protection locked="0"/>
    </xf>
    <xf numFmtId="184" fontId="47" fillId="7" borderId="32" xfId="3" applyNumberFormat="1" applyFont="1" applyFill="1" applyBorder="1" applyAlignment="1" applyProtection="1">
      <alignment vertical="center"/>
      <protection locked="0"/>
    </xf>
    <xf numFmtId="184" fontId="47" fillId="3" borderId="112" xfId="3" applyNumberFormat="1" applyFont="1" applyFill="1" applyBorder="1" applyAlignment="1" applyProtection="1">
      <alignment vertical="center"/>
      <protection locked="0"/>
    </xf>
    <xf numFmtId="184" fontId="47" fillId="7" borderId="8" xfId="3" applyNumberFormat="1" applyFont="1" applyFill="1" applyBorder="1" applyAlignment="1" applyProtection="1">
      <alignment vertical="center"/>
      <protection locked="0"/>
    </xf>
    <xf numFmtId="184" fontId="47" fillId="3" borderId="32" xfId="3" applyNumberFormat="1" applyFont="1" applyFill="1" applyBorder="1" applyAlignment="1" applyProtection="1">
      <alignment vertical="center"/>
      <protection locked="0"/>
    </xf>
    <xf numFmtId="184" fontId="47" fillId="4" borderId="7" xfId="3" applyNumberFormat="1" applyFont="1" applyFill="1" applyBorder="1" applyAlignment="1" applyProtection="1">
      <alignment vertical="center"/>
      <protection locked="0"/>
    </xf>
    <xf numFmtId="184" fontId="47" fillId="4" borderId="8" xfId="3" applyNumberFormat="1" applyFont="1" applyFill="1" applyBorder="1" applyAlignment="1" applyProtection="1">
      <alignment vertical="center"/>
      <protection locked="0"/>
    </xf>
    <xf numFmtId="184" fontId="47" fillId="8" borderId="32" xfId="3" applyNumberFormat="1" applyFont="1" applyFill="1" applyBorder="1" applyAlignment="1" applyProtection="1">
      <alignment vertical="center"/>
      <protection locked="0"/>
    </xf>
    <xf numFmtId="184" fontId="47" fillId="4" borderId="112" xfId="3" applyNumberFormat="1" applyFont="1" applyFill="1" applyBorder="1" applyAlignment="1" applyProtection="1">
      <alignment vertical="center"/>
      <protection locked="0"/>
    </xf>
    <xf numFmtId="184" fontId="47" fillId="8" borderId="8" xfId="3" applyNumberFormat="1" applyFont="1" applyFill="1" applyBorder="1" applyAlignment="1" applyProtection="1">
      <alignment vertical="center"/>
      <protection locked="0"/>
    </xf>
    <xf numFmtId="184" fontId="47" fillId="4" borderId="32" xfId="3" applyNumberFormat="1" applyFont="1" applyFill="1" applyBorder="1" applyAlignment="1" applyProtection="1">
      <alignment vertical="center"/>
      <protection locked="0"/>
    </xf>
    <xf numFmtId="0" fontId="47" fillId="4" borderId="27" xfId="0" applyFont="1" applyFill="1" applyBorder="1" applyAlignment="1" applyProtection="1">
      <alignment vertical="center"/>
      <protection locked="0"/>
    </xf>
    <xf numFmtId="0" fontId="47" fillId="3" borderId="89" xfId="0" applyFont="1" applyFill="1" applyBorder="1" applyAlignment="1" applyProtection="1">
      <alignment vertical="center"/>
      <protection locked="0"/>
    </xf>
    <xf numFmtId="0" fontId="47" fillId="0" borderId="89" xfId="0" applyFont="1" applyBorder="1" applyAlignment="1" applyProtection="1">
      <alignment vertical="center" wrapText="1"/>
      <protection locked="0"/>
    </xf>
    <xf numFmtId="0" fontId="56" fillId="5" borderId="9" xfId="0" applyFont="1" applyFill="1" applyBorder="1" applyAlignment="1" applyProtection="1">
      <alignment vertical="center" wrapText="1"/>
      <protection locked="0"/>
    </xf>
    <xf numFmtId="184" fontId="47" fillId="0" borderId="7" xfId="3" applyNumberFormat="1" applyFont="1" applyFill="1" applyBorder="1" applyAlignment="1" applyProtection="1">
      <alignment vertical="center"/>
      <protection locked="0"/>
    </xf>
    <xf numFmtId="184" fontId="47" fillId="0" borderId="8" xfId="3" applyNumberFormat="1" applyFont="1" applyFill="1" applyBorder="1" applyAlignment="1" applyProtection="1">
      <alignment vertical="center"/>
      <protection locked="0"/>
    </xf>
    <xf numFmtId="0" fontId="47" fillId="4" borderId="90" xfId="0" applyFont="1" applyFill="1" applyBorder="1" applyAlignment="1" applyProtection="1">
      <alignment vertical="center"/>
      <protection locked="0"/>
    </xf>
    <xf numFmtId="184" fontId="47" fillId="0" borderId="10" xfId="3" applyNumberFormat="1" applyFont="1" applyBorder="1" applyAlignment="1" applyProtection="1">
      <alignment vertical="center"/>
      <protection locked="0"/>
    </xf>
    <xf numFmtId="184" fontId="47" fillId="4" borderId="91" xfId="3" applyNumberFormat="1" applyFont="1" applyFill="1" applyBorder="1" applyAlignment="1" applyProtection="1">
      <alignment vertical="center"/>
      <protection locked="0"/>
    </xf>
    <xf numFmtId="184" fontId="47" fillId="4" borderId="92" xfId="3" applyNumberFormat="1" applyFont="1" applyFill="1" applyBorder="1" applyAlignment="1" applyProtection="1">
      <alignment vertical="center"/>
      <protection locked="0"/>
    </xf>
    <xf numFmtId="184" fontId="47" fillId="8" borderId="93" xfId="3" applyNumberFormat="1" applyFont="1" applyFill="1" applyBorder="1" applyAlignment="1" applyProtection="1">
      <alignment vertical="center"/>
      <protection locked="0"/>
    </xf>
    <xf numFmtId="184" fontId="47" fillId="4" borderId="120" xfId="3" applyNumberFormat="1" applyFont="1" applyFill="1" applyBorder="1" applyAlignment="1" applyProtection="1">
      <alignment vertical="center"/>
      <protection locked="0"/>
    </xf>
    <xf numFmtId="184" fontId="47" fillId="8" borderId="92" xfId="3" applyNumberFormat="1" applyFont="1" applyFill="1" applyBorder="1" applyAlignment="1" applyProtection="1">
      <alignment horizontal="right" vertical="center"/>
      <protection locked="0"/>
    </xf>
    <xf numFmtId="184" fontId="47" fillId="4" borderId="93" xfId="3" applyNumberFormat="1" applyFont="1" applyFill="1" applyBorder="1" applyAlignment="1" applyProtection="1">
      <alignment vertical="center"/>
      <protection locked="0"/>
    </xf>
    <xf numFmtId="0" fontId="47" fillId="0" borderId="0" xfId="0" applyFont="1" applyFill="1" applyBorder="1" applyProtection="1">
      <protection locked="0"/>
    </xf>
    <xf numFmtId="184" fontId="47" fillId="0" borderId="0" xfId="3" applyNumberFormat="1" applyFont="1" applyFill="1" applyBorder="1" applyProtection="1">
      <protection locked="0"/>
    </xf>
    <xf numFmtId="0" fontId="50" fillId="0" borderId="0" xfId="0" applyFont="1" applyProtection="1">
      <protection locked="0"/>
    </xf>
    <xf numFmtId="184" fontId="50" fillId="0" borderId="0" xfId="0" applyNumberFormat="1" applyFont="1" applyProtection="1">
      <protection locked="0"/>
    </xf>
    <xf numFmtId="184" fontId="58" fillId="2" borderId="85" xfId="0" applyNumberFormat="1" applyFont="1" applyFill="1" applyBorder="1" applyAlignment="1" applyProtection="1">
      <alignment horizontal="center" vertical="center"/>
      <protection locked="0"/>
    </xf>
    <xf numFmtId="184" fontId="58" fillId="2" borderId="86"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90" xfId="0" applyNumberFormat="1" applyFont="1" applyFill="1" applyBorder="1" applyAlignment="1" applyProtection="1">
      <alignment horizontal="center" vertical="center"/>
      <protection locked="0"/>
    </xf>
    <xf numFmtId="184" fontId="58" fillId="2" borderId="78" xfId="0" applyNumberFormat="1" applyFont="1" applyFill="1" applyBorder="1" applyAlignment="1" applyProtection="1">
      <alignment horizontal="center" vertical="top" wrapText="1"/>
      <protection locked="0"/>
    </xf>
    <xf numFmtId="184" fontId="58" fillId="2" borderId="83" xfId="0" applyNumberFormat="1" applyFont="1" applyFill="1" applyBorder="1" applyAlignment="1" applyProtection="1">
      <alignment horizontal="center" vertical="top" wrapText="1"/>
      <protection locked="0"/>
    </xf>
    <xf numFmtId="184" fontId="58" fillId="2" borderId="79" xfId="0" applyNumberFormat="1" applyFont="1" applyFill="1" applyBorder="1" applyAlignment="1" applyProtection="1">
      <alignment horizontal="center" vertical="top" wrapText="1"/>
      <protection locked="0"/>
    </xf>
    <xf numFmtId="184" fontId="58" fillId="2" borderId="65" xfId="0" applyNumberFormat="1" applyFont="1" applyFill="1" applyBorder="1" applyAlignment="1" applyProtection="1">
      <alignment horizontal="center" vertical="top" wrapText="1"/>
      <protection locked="0"/>
    </xf>
    <xf numFmtId="184" fontId="58" fillId="2" borderId="89" xfId="0" applyNumberFormat="1" applyFont="1" applyFill="1" applyBorder="1" applyAlignment="1" applyProtection="1">
      <alignment horizontal="center" vertical="center"/>
      <protection locked="0"/>
    </xf>
    <xf numFmtId="184" fontId="58" fillId="2" borderId="119" xfId="0" applyNumberFormat="1" applyFont="1" applyFill="1" applyBorder="1" applyAlignment="1" applyProtection="1">
      <alignment horizontal="center" vertical="top" wrapText="1"/>
      <protection locked="0"/>
    </xf>
    <xf numFmtId="184" fontId="47" fillId="0" borderId="5" xfId="3" applyNumberFormat="1" applyFont="1" applyFill="1" applyBorder="1" applyAlignment="1" applyProtection="1">
      <alignment vertical="center"/>
      <protection locked="0"/>
    </xf>
    <xf numFmtId="184" fontId="47" fillId="0" borderId="9" xfId="3" applyNumberFormat="1" applyFont="1" applyFill="1" applyBorder="1" applyAlignment="1" applyProtection="1">
      <alignment vertical="center"/>
      <protection locked="0"/>
    </xf>
    <xf numFmtId="184" fontId="47" fillId="3" borderId="9" xfId="3" applyNumberFormat="1" applyFont="1" applyFill="1" applyBorder="1" applyAlignment="1" applyProtection="1">
      <alignment vertical="center"/>
      <protection locked="0"/>
    </xf>
    <xf numFmtId="184" fontId="47" fillId="4" borderId="9" xfId="3" applyNumberFormat="1" applyFont="1" applyFill="1" applyBorder="1" applyAlignment="1" applyProtection="1">
      <alignment vertical="center"/>
      <protection locked="0"/>
    </xf>
    <xf numFmtId="184" fontId="47" fillId="4" borderId="95" xfId="3" applyNumberFormat="1" applyFont="1" applyFill="1" applyBorder="1" applyAlignment="1" applyProtection="1">
      <alignment vertical="center"/>
      <protection locked="0"/>
    </xf>
    <xf numFmtId="184" fontId="47" fillId="4" borderId="92" xfId="3" applyNumberFormat="1" applyFont="1" applyFill="1" applyBorder="1" applyAlignment="1" applyProtection="1">
      <alignment horizontal="right" vertical="center"/>
      <protection locked="0"/>
    </xf>
    <xf numFmtId="184" fontId="47" fillId="0" borderId="104" xfId="3" applyNumberFormat="1" applyFont="1" applyBorder="1" applyAlignment="1" applyProtection="1">
      <alignment vertical="center"/>
      <protection locked="0"/>
    </xf>
    <xf numFmtId="184" fontId="47" fillId="0" borderId="5" xfId="3" applyNumberFormat="1" applyFont="1" applyBorder="1" applyAlignment="1" applyProtection="1">
      <alignment vertical="center"/>
      <protection locked="0"/>
    </xf>
    <xf numFmtId="184" fontId="47" fillId="0" borderId="59" xfId="3" applyNumberFormat="1" applyFont="1" applyBorder="1" applyAlignment="1" applyProtection="1">
      <alignment vertical="center"/>
      <protection locked="0"/>
    </xf>
    <xf numFmtId="184" fontId="47" fillId="0" borderId="9" xfId="3" applyNumberFormat="1" applyFont="1" applyBorder="1" applyAlignment="1" applyProtection="1">
      <alignment vertical="center"/>
      <protection locked="0"/>
    </xf>
    <xf numFmtId="184" fontId="47" fillId="0" borderId="112" xfId="3" applyNumberFormat="1" applyFont="1" applyBorder="1" applyAlignment="1" applyProtection="1">
      <alignment vertical="center"/>
      <protection locked="0"/>
    </xf>
    <xf numFmtId="184" fontId="47" fillId="6" borderId="0" xfId="0" applyNumberFormat="1" applyFont="1" applyFill="1"/>
    <xf numFmtId="184" fontId="47" fillId="0" borderId="75" xfId="3" applyNumberFormat="1" applyFont="1" applyFill="1" applyBorder="1" applyAlignment="1">
      <alignment vertical="center"/>
    </xf>
    <xf numFmtId="184" fontId="47" fillId="0" borderId="81" xfId="3" applyNumberFormat="1" applyFont="1" applyFill="1" applyBorder="1" applyAlignment="1">
      <alignment vertical="center"/>
    </xf>
    <xf numFmtId="184" fontId="47" fillId="6" borderId="81" xfId="3" applyNumberFormat="1" applyFont="1" applyFill="1" applyBorder="1" applyAlignment="1">
      <alignment vertical="center"/>
    </xf>
    <xf numFmtId="184" fontId="47" fillId="0" borderId="82" xfId="3" applyNumberFormat="1" applyFont="1" applyFill="1" applyBorder="1" applyAlignment="1">
      <alignment vertical="center"/>
    </xf>
    <xf numFmtId="184" fontId="47" fillId="0" borderId="76" xfId="3" applyNumberFormat="1" applyFont="1" applyFill="1" applyBorder="1" applyAlignment="1">
      <alignment vertical="center"/>
    </xf>
    <xf numFmtId="184" fontId="47" fillId="0" borderId="77" xfId="3" applyNumberFormat="1" applyFont="1" applyFill="1" applyBorder="1" applyAlignment="1">
      <alignment vertical="center"/>
    </xf>
    <xf numFmtId="184" fontId="47" fillId="0" borderId="46" xfId="3" applyNumberFormat="1" applyFont="1" applyFill="1" applyBorder="1" applyAlignment="1">
      <alignment vertical="center"/>
    </xf>
    <xf numFmtId="184" fontId="47" fillId="0" borderId="7" xfId="3" applyNumberFormat="1" applyFont="1" applyFill="1" applyBorder="1" applyAlignment="1">
      <alignment vertical="center"/>
    </xf>
    <xf numFmtId="184" fontId="47" fillId="0" borderId="8" xfId="3" applyNumberFormat="1" applyFont="1" applyFill="1" applyBorder="1" applyAlignment="1">
      <alignment vertical="center"/>
    </xf>
    <xf numFmtId="184" fontId="47" fillId="0" borderId="32" xfId="3" applyNumberFormat="1" applyFont="1" applyFill="1" applyBorder="1" applyAlignment="1">
      <alignment vertical="center"/>
    </xf>
    <xf numFmtId="184" fontId="47" fillId="0" borderId="78" xfId="3" applyNumberFormat="1" applyFont="1" applyFill="1" applyBorder="1" applyAlignment="1">
      <alignment vertical="center"/>
    </xf>
    <xf numFmtId="184" fontId="47" fillId="0" borderId="83" xfId="3" applyNumberFormat="1" applyFont="1" applyFill="1" applyBorder="1" applyAlignment="1">
      <alignment vertical="center"/>
    </xf>
    <xf numFmtId="184" fontId="47" fillId="6" borderId="83" xfId="3" applyNumberFormat="1" applyFont="1" applyFill="1" applyBorder="1" applyAlignment="1">
      <alignment vertical="center"/>
    </xf>
    <xf numFmtId="184" fontId="47" fillId="0" borderId="79" xfId="3" applyNumberFormat="1" applyFont="1" applyFill="1" applyBorder="1" applyAlignment="1">
      <alignment vertical="center"/>
    </xf>
    <xf numFmtId="184" fontId="47" fillId="0" borderId="80" xfId="3" applyNumberFormat="1" applyFont="1" applyFill="1" applyBorder="1" applyAlignment="1">
      <alignment vertical="center"/>
    </xf>
    <xf numFmtId="0" fontId="47" fillId="6" borderId="0" xfId="5" applyFont="1" applyFill="1" applyBorder="1" applyAlignment="1">
      <alignment vertical="center"/>
    </xf>
    <xf numFmtId="0" fontId="47" fillId="0" borderId="0" xfId="5" applyFont="1" applyFill="1" applyBorder="1" applyAlignment="1">
      <alignment vertical="center" wrapText="1"/>
    </xf>
    <xf numFmtId="0" fontId="47" fillId="0" borderId="0" xfId="5" applyFont="1" applyFill="1" applyBorder="1" applyAlignment="1">
      <alignment vertical="center"/>
    </xf>
    <xf numFmtId="184" fontId="47" fillId="0" borderId="0" xfId="4" applyNumberFormat="1" applyFont="1" applyFill="1" applyBorder="1" applyAlignment="1">
      <alignment horizontal="right" vertical="center"/>
    </xf>
    <xf numFmtId="0" fontId="47" fillId="0" borderId="0" xfId="0" applyFont="1" applyFill="1" applyBorder="1" applyAlignment="1">
      <alignment vertical="center"/>
    </xf>
    <xf numFmtId="0" fontId="50" fillId="0" borderId="0" xfId="0" applyFont="1" applyAlignment="1">
      <alignment vertical="center"/>
    </xf>
    <xf numFmtId="0" fontId="47" fillId="0" borderId="0" xfId="0" applyFont="1" applyAlignment="1">
      <alignment wrapText="1"/>
    </xf>
    <xf numFmtId="184" fontId="50" fillId="0" borderId="0" xfId="0" applyNumberFormat="1" applyFont="1" applyAlignment="1">
      <alignment wrapText="1"/>
    </xf>
    <xf numFmtId="184" fontId="47" fillId="6" borderId="82" xfId="3" applyNumberFormat="1" applyFont="1" applyFill="1" applyBorder="1" applyAlignment="1">
      <alignment vertical="center"/>
    </xf>
    <xf numFmtId="184" fontId="47" fillId="6" borderId="76" xfId="3" applyNumberFormat="1" applyFont="1" applyFill="1" applyBorder="1" applyAlignment="1">
      <alignment vertical="center"/>
    </xf>
    <xf numFmtId="184" fontId="47" fillId="6" borderId="5" xfId="3" applyNumberFormat="1" applyFont="1" applyFill="1" applyBorder="1" applyAlignment="1">
      <alignment vertical="center"/>
    </xf>
    <xf numFmtId="184" fontId="47" fillId="6" borderId="30" xfId="3" applyNumberFormat="1" applyFont="1" applyFill="1" applyBorder="1" applyAlignment="1">
      <alignment vertical="center"/>
    </xf>
    <xf numFmtId="184" fontId="47" fillId="6" borderId="79" xfId="3" applyNumberFormat="1" applyFont="1" applyFill="1" applyBorder="1" applyAlignment="1">
      <alignment vertical="center"/>
    </xf>
    <xf numFmtId="184" fontId="47" fillId="0" borderId="85" xfId="3" applyNumberFormat="1" applyFont="1" applyFill="1" applyBorder="1" applyAlignment="1">
      <alignment vertical="center"/>
    </xf>
    <xf numFmtId="184" fontId="47" fillId="6" borderId="86" xfId="3" applyNumberFormat="1" applyFont="1" applyFill="1" applyBorder="1" applyAlignment="1">
      <alignment vertical="center"/>
    </xf>
    <xf numFmtId="184" fontId="47" fillId="6" borderId="89" xfId="3" applyNumberFormat="1" applyFont="1" applyFill="1" applyBorder="1" applyAlignment="1">
      <alignment vertical="center"/>
    </xf>
    <xf numFmtId="184" fontId="47" fillId="0" borderId="87" xfId="3" applyNumberFormat="1" applyFont="1" applyFill="1" applyBorder="1" applyAlignment="1">
      <alignment vertical="center"/>
    </xf>
    <xf numFmtId="184" fontId="47" fillId="0" borderId="84" xfId="3" applyNumberFormat="1" applyFont="1" applyFill="1" applyBorder="1" applyAlignment="1">
      <alignment vertical="center"/>
    </xf>
    <xf numFmtId="184" fontId="47" fillId="0" borderId="121" xfId="3" applyNumberFormat="1" applyFont="1" applyFill="1" applyBorder="1" applyAlignment="1">
      <alignment vertical="center"/>
    </xf>
    <xf numFmtId="184" fontId="47" fillId="6" borderId="122" xfId="3" applyNumberFormat="1" applyFont="1" applyFill="1" applyBorder="1" applyAlignment="1">
      <alignment vertical="center"/>
    </xf>
    <xf numFmtId="184" fontId="47" fillId="6" borderId="125" xfId="3" applyNumberFormat="1" applyFont="1" applyFill="1" applyBorder="1" applyAlignment="1">
      <alignment vertical="center"/>
    </xf>
    <xf numFmtId="184" fontId="47" fillId="0" borderId="124" xfId="3" applyNumberFormat="1" applyFont="1" applyFill="1" applyBorder="1" applyAlignment="1">
      <alignment vertical="center"/>
    </xf>
    <xf numFmtId="184" fontId="47" fillId="0" borderId="123" xfId="3" applyNumberFormat="1" applyFont="1" applyFill="1" applyBorder="1" applyAlignment="1">
      <alignment vertical="center"/>
    </xf>
    <xf numFmtId="184" fontId="47" fillId="0" borderId="102" xfId="3" applyNumberFormat="1" applyFont="1" applyFill="1" applyBorder="1" applyAlignment="1">
      <alignment vertical="center"/>
    </xf>
    <xf numFmtId="184" fontId="47" fillId="0" borderId="103" xfId="3" applyNumberFormat="1" applyFont="1" applyFill="1" applyBorder="1" applyAlignment="1">
      <alignment vertical="center"/>
    </xf>
    <xf numFmtId="0" fontId="47" fillId="0" borderId="0" xfId="0" applyFont="1" applyFill="1"/>
    <xf numFmtId="0" fontId="58" fillId="0" borderId="0" xfId="0" applyFont="1" applyFill="1"/>
    <xf numFmtId="184" fontId="58" fillId="0" borderId="0" xfId="0" applyNumberFormat="1" applyFont="1" applyFill="1"/>
    <xf numFmtId="0" fontId="47" fillId="0" borderId="0" xfId="0" applyFont="1" applyFill="1" applyAlignment="1">
      <alignment wrapText="1"/>
    </xf>
    <xf numFmtId="0" fontId="47" fillId="0" borderId="0" xfId="0" applyFont="1" applyAlignment="1"/>
    <xf numFmtId="184" fontId="47" fillId="0" borderId="0" xfId="0" applyNumberFormat="1" applyFont="1" applyAlignment="1"/>
    <xf numFmtId="0" fontId="47" fillId="2" borderId="127" xfId="5" applyFont="1" applyFill="1" applyBorder="1"/>
    <xf numFmtId="0" fontId="47" fillId="2" borderId="1" xfId="5" applyFont="1" applyFill="1" applyBorder="1" applyAlignment="1">
      <alignment horizontal="right" wrapText="1"/>
    </xf>
    <xf numFmtId="0" fontId="47" fillId="2" borderId="2" xfId="5" applyFont="1" applyFill="1" applyBorder="1" applyAlignment="1">
      <alignment horizontal="right"/>
    </xf>
    <xf numFmtId="0" fontId="51" fillId="9" borderId="1" xfId="5" applyFont="1" applyFill="1" applyBorder="1" applyAlignment="1"/>
    <xf numFmtId="0" fontId="47" fillId="9" borderId="0" xfId="5" applyFont="1" applyFill="1" applyBorder="1" applyAlignment="1">
      <alignment horizontal="right"/>
    </xf>
    <xf numFmtId="0" fontId="50" fillId="9" borderId="1" xfId="5" applyFont="1" applyFill="1" applyBorder="1" applyAlignment="1">
      <alignment vertical="top"/>
    </xf>
    <xf numFmtId="0" fontId="47" fillId="9" borderId="47" xfId="5" applyFont="1" applyFill="1" applyBorder="1"/>
    <xf numFmtId="0" fontId="47" fillId="9" borderId="48" xfId="5" applyFont="1" applyFill="1" applyBorder="1" applyAlignment="1">
      <alignment vertical="center"/>
    </xf>
    <xf numFmtId="184" fontId="47" fillId="0" borderId="50" xfId="4" applyNumberFormat="1" applyFont="1" applyFill="1" applyBorder="1" applyAlignment="1">
      <alignment vertical="center"/>
    </xf>
    <xf numFmtId="184" fontId="47" fillId="0" borderId="51" xfId="4" applyNumberFormat="1" applyFont="1" applyFill="1" applyBorder="1" applyAlignment="1">
      <alignment vertical="center"/>
    </xf>
    <xf numFmtId="184" fontId="47" fillId="0" borderId="70" xfId="4" applyNumberFormat="1" applyFont="1" applyFill="1" applyBorder="1" applyAlignment="1">
      <alignment vertical="center"/>
    </xf>
    <xf numFmtId="184" fontId="47" fillId="0" borderId="52" xfId="4" applyNumberFormat="1" applyFont="1" applyFill="1" applyBorder="1" applyAlignment="1">
      <alignment vertical="center"/>
    </xf>
    <xf numFmtId="184" fontId="47" fillId="0" borderId="53" xfId="4" applyNumberFormat="1" applyFont="1" applyFill="1" applyBorder="1" applyAlignment="1">
      <alignment vertical="center"/>
    </xf>
    <xf numFmtId="184" fontId="47" fillId="0" borderId="55" xfId="4" applyNumberFormat="1" applyFont="1" applyFill="1" applyBorder="1" applyAlignment="1">
      <alignment vertical="center"/>
    </xf>
    <xf numFmtId="184" fontId="47" fillId="0" borderId="56" xfId="4" applyNumberFormat="1" applyFont="1" applyFill="1" applyBorder="1" applyAlignment="1">
      <alignment vertical="center"/>
    </xf>
    <xf numFmtId="184" fontId="47" fillId="0" borderId="71" xfId="4" applyNumberFormat="1" applyFont="1" applyFill="1" applyBorder="1" applyAlignment="1">
      <alignment vertical="center"/>
    </xf>
    <xf numFmtId="184" fontId="47" fillId="0" borderId="57" xfId="4" applyNumberFormat="1" applyFont="1" applyFill="1" applyBorder="1" applyAlignment="1">
      <alignment vertical="center"/>
    </xf>
    <xf numFmtId="184" fontId="47" fillId="0" borderId="58" xfId="4" applyNumberFormat="1" applyFont="1" applyFill="1" applyBorder="1" applyAlignment="1">
      <alignment vertical="center"/>
    </xf>
    <xf numFmtId="0" fontId="47" fillId="9" borderId="59" xfId="5" applyFont="1" applyFill="1" applyBorder="1" applyAlignment="1">
      <alignment vertical="center"/>
    </xf>
    <xf numFmtId="184" fontId="47" fillId="0" borderId="60" xfId="4" applyNumberFormat="1" applyFont="1" applyFill="1" applyBorder="1" applyAlignment="1">
      <alignment vertical="center"/>
    </xf>
    <xf numFmtId="184" fontId="47" fillId="0" borderId="61" xfId="4" applyNumberFormat="1" applyFont="1" applyFill="1" applyBorder="1" applyAlignment="1">
      <alignment vertical="center"/>
    </xf>
    <xf numFmtId="184" fontId="47" fillId="0" borderId="72" xfId="4" applyNumberFormat="1" applyFont="1" applyFill="1" applyBorder="1" applyAlignment="1">
      <alignment vertical="center"/>
    </xf>
    <xf numFmtId="184" fontId="47" fillId="0" borderId="62" xfId="4" applyNumberFormat="1" applyFont="1" applyFill="1" applyBorder="1" applyAlignment="1">
      <alignment vertical="center"/>
    </xf>
    <xf numFmtId="184" fontId="47" fillId="0" borderId="63" xfId="4" applyNumberFormat="1" applyFont="1" applyFill="1" applyBorder="1" applyAlignment="1">
      <alignment vertical="center"/>
    </xf>
    <xf numFmtId="0" fontId="51" fillId="9" borderId="1" xfId="5" applyFont="1" applyFill="1" applyBorder="1"/>
    <xf numFmtId="0" fontId="47" fillId="9" borderId="0" xfId="5" applyFont="1" applyFill="1" applyBorder="1"/>
    <xf numFmtId="0" fontId="47" fillId="9" borderId="64" xfId="5" applyFont="1" applyFill="1" applyBorder="1"/>
    <xf numFmtId="177" fontId="47" fillId="0" borderId="50" xfId="4" applyNumberFormat="1" applyFont="1" applyFill="1" applyBorder="1" applyAlignment="1">
      <alignment horizontal="right" vertical="center"/>
    </xf>
    <xf numFmtId="177" fontId="47" fillId="0" borderId="51" xfId="4" applyNumberFormat="1" applyFont="1" applyFill="1" applyBorder="1" applyAlignment="1">
      <alignment horizontal="right" vertical="center"/>
    </xf>
    <xf numFmtId="177" fontId="47" fillId="0" borderId="70" xfId="4" applyNumberFormat="1" applyFont="1" applyFill="1" applyBorder="1" applyAlignment="1">
      <alignment horizontal="right" vertical="center"/>
    </xf>
    <xf numFmtId="177" fontId="47" fillId="0" borderId="52" xfId="4" applyNumberFormat="1" applyFont="1" applyFill="1" applyBorder="1" applyAlignment="1">
      <alignment horizontal="right" vertical="center"/>
    </xf>
    <xf numFmtId="177" fontId="47" fillId="0" borderId="53" xfId="4" applyNumberFormat="1" applyFont="1" applyFill="1" applyBorder="1" applyAlignment="1">
      <alignment horizontal="right" vertical="center"/>
    </xf>
    <xf numFmtId="177" fontId="47" fillId="0" borderId="55" xfId="4" applyNumberFormat="1" applyFont="1" applyFill="1" applyBorder="1" applyAlignment="1">
      <alignment horizontal="right" vertical="center"/>
    </xf>
    <xf numFmtId="177" fontId="47" fillId="0" borderId="56" xfId="4" applyNumberFormat="1" applyFont="1" applyFill="1" applyBorder="1" applyAlignment="1">
      <alignment horizontal="right" vertical="center"/>
    </xf>
    <xf numFmtId="177" fontId="47" fillId="0" borderId="71" xfId="4" applyNumberFormat="1" applyFont="1" applyFill="1" applyBorder="1" applyAlignment="1">
      <alignment horizontal="right" vertical="center"/>
    </xf>
    <xf numFmtId="177" fontId="47" fillId="0" borderId="57" xfId="4" applyNumberFormat="1" applyFont="1" applyFill="1" applyBorder="1" applyAlignment="1">
      <alignment horizontal="right" vertical="center"/>
    </xf>
    <xf numFmtId="177" fontId="47" fillId="0" borderId="58" xfId="4" applyNumberFormat="1" applyFont="1" applyFill="1" applyBorder="1" applyAlignment="1">
      <alignment horizontal="right" vertical="center"/>
    </xf>
    <xf numFmtId="177" fontId="47" fillId="0" borderId="60" xfId="4" applyNumberFormat="1" applyFont="1" applyFill="1" applyBorder="1" applyAlignment="1">
      <alignment horizontal="right" vertical="center"/>
    </xf>
    <xf numFmtId="177" fontId="47" fillId="0" borderId="61" xfId="4" applyNumberFormat="1" applyFont="1" applyFill="1" applyBorder="1" applyAlignment="1">
      <alignment horizontal="right" vertical="center"/>
    </xf>
    <xf numFmtId="177" fontId="47" fillId="0" borderId="72" xfId="4" applyNumberFormat="1" applyFont="1" applyFill="1" applyBorder="1" applyAlignment="1">
      <alignment horizontal="right" vertical="center"/>
    </xf>
    <xf numFmtId="177" fontId="47" fillId="0" borderId="62" xfId="4" applyNumberFormat="1" applyFont="1" applyFill="1" applyBorder="1" applyAlignment="1">
      <alignment horizontal="right" vertical="center"/>
    </xf>
    <xf numFmtId="177" fontId="47" fillId="0" borderId="63" xfId="4" applyNumberFormat="1" applyFont="1" applyFill="1" applyBorder="1" applyAlignment="1">
      <alignment horizontal="right" vertical="center"/>
    </xf>
    <xf numFmtId="0" fontId="47" fillId="9" borderId="65" xfId="5" applyFont="1" applyFill="1" applyBorder="1" applyAlignment="1">
      <alignment vertical="center"/>
    </xf>
    <xf numFmtId="177" fontId="47" fillId="0" borderId="73" xfId="4" applyNumberFormat="1" applyFont="1" applyFill="1" applyBorder="1" applyAlignment="1">
      <alignment horizontal="right" vertical="center"/>
    </xf>
    <xf numFmtId="177" fontId="47" fillId="0" borderId="67" xfId="4" applyNumberFormat="1" applyFont="1" applyFill="1" applyBorder="1" applyAlignment="1">
      <alignment horizontal="right" vertical="center"/>
    </xf>
    <xf numFmtId="177" fontId="47" fillId="0" borderId="74" xfId="4" applyNumberFormat="1" applyFont="1" applyFill="1" applyBorder="1" applyAlignment="1">
      <alignment horizontal="right" vertical="center"/>
    </xf>
    <xf numFmtId="177" fontId="47" fillId="0" borderId="68" xfId="4" applyNumberFormat="1" applyFont="1" applyFill="1" applyBorder="1" applyAlignment="1">
      <alignment horizontal="right" vertical="center"/>
    </xf>
    <xf numFmtId="177" fontId="47" fillId="0" borderId="69" xfId="4" applyNumberFormat="1" applyFont="1" applyFill="1" applyBorder="1" applyAlignment="1">
      <alignment horizontal="right" vertical="center"/>
    </xf>
    <xf numFmtId="184" fontId="61" fillId="0" borderId="0" xfId="0" applyNumberFormat="1" applyFont="1" applyAlignment="1">
      <alignment vertical="center"/>
    </xf>
    <xf numFmtId="0" fontId="51" fillId="9" borderId="27" xfId="5" applyFont="1" applyFill="1" applyBorder="1"/>
    <xf numFmtId="184" fontId="47" fillId="0" borderId="194" xfId="4" applyNumberFormat="1" applyFont="1" applyFill="1" applyBorder="1" applyAlignment="1">
      <alignment vertical="center"/>
    </xf>
    <xf numFmtId="184" fontId="47" fillId="0" borderId="195" xfId="4" applyNumberFormat="1" applyFont="1" applyFill="1" applyBorder="1" applyAlignment="1">
      <alignment vertical="center"/>
    </xf>
    <xf numFmtId="184" fontId="47" fillId="0" borderId="196" xfId="4" applyNumberFormat="1" applyFont="1" applyFill="1" applyBorder="1" applyAlignment="1">
      <alignment vertical="center"/>
    </xf>
    <xf numFmtId="177" fontId="47" fillId="0" borderId="205" xfId="4" applyNumberFormat="1" applyFont="1" applyFill="1" applyBorder="1" applyAlignment="1">
      <alignment horizontal="right" vertical="center"/>
    </xf>
    <xf numFmtId="177" fontId="47" fillId="0" borderId="206" xfId="4" applyNumberFormat="1" applyFont="1" applyFill="1" applyBorder="1" applyAlignment="1">
      <alignment horizontal="right" vertical="center"/>
    </xf>
    <xf numFmtId="177" fontId="47" fillId="0" borderId="207" xfId="4" applyNumberFormat="1" applyFont="1" applyFill="1" applyBorder="1" applyAlignment="1">
      <alignment horizontal="right" vertical="center"/>
    </xf>
    <xf numFmtId="177" fontId="47" fillId="0" borderId="194" xfId="4" applyNumberFormat="1" applyFont="1" applyFill="1" applyBorder="1" applyAlignment="1">
      <alignment horizontal="right" vertical="center"/>
    </xf>
    <xf numFmtId="177" fontId="47" fillId="0" borderId="195" xfId="4" applyNumberFormat="1" applyFont="1" applyFill="1" applyBorder="1" applyAlignment="1">
      <alignment horizontal="right" vertical="center"/>
    </xf>
    <xf numFmtId="177" fontId="47" fillId="0" borderId="197" xfId="4" applyNumberFormat="1" applyFont="1" applyFill="1" applyBorder="1" applyAlignment="1">
      <alignment horizontal="right" vertical="center"/>
    </xf>
    <xf numFmtId="179" fontId="47" fillId="6" borderId="0" xfId="0" applyNumberFormat="1" applyFont="1" applyFill="1" applyBorder="1" applyAlignment="1">
      <alignment horizontal="right" vertical="center" wrapText="1"/>
    </xf>
    <xf numFmtId="179" fontId="47" fillId="0" borderId="0" xfId="0" applyNumberFormat="1" applyFont="1" applyFill="1" applyBorder="1" applyAlignment="1">
      <alignment horizontal="right" vertical="center" wrapText="1"/>
    </xf>
    <xf numFmtId="0" fontId="62" fillId="0" borderId="0" xfId="0" applyFont="1" applyBorder="1"/>
    <xf numFmtId="0" fontId="47" fillId="2" borderId="1" xfId="0" applyFont="1" applyFill="1" applyBorder="1" applyAlignment="1">
      <alignment horizontal="right"/>
    </xf>
    <xf numFmtId="0" fontId="47" fillId="2" borderId="0" xfId="0" applyFont="1" applyFill="1" applyBorder="1" applyAlignment="1">
      <alignment horizontal="right"/>
    </xf>
    <xf numFmtId="0" fontId="47" fillId="2" borderId="2" xfId="0" applyFont="1" applyFill="1" applyBorder="1" applyAlignment="1">
      <alignment horizontal="right"/>
    </xf>
    <xf numFmtId="0" fontId="47" fillId="2" borderId="3" xfId="0" applyFont="1" applyFill="1" applyBorder="1" applyAlignment="1">
      <alignment horizontal="right"/>
    </xf>
    <xf numFmtId="178" fontId="47" fillId="0" borderId="200" xfId="0" applyNumberFormat="1" applyFont="1" applyFill="1" applyBorder="1" applyAlignment="1">
      <alignment horizontal="right" vertical="center" wrapText="1"/>
    </xf>
    <xf numFmtId="178" fontId="47" fillId="0" borderId="4" xfId="0" applyNumberFormat="1" applyFont="1" applyFill="1" applyBorder="1" applyAlignment="1">
      <alignment horizontal="right" vertical="center" wrapText="1"/>
    </xf>
    <xf numFmtId="178" fontId="47" fillId="0" borderId="5" xfId="0" applyNumberFormat="1" applyFont="1" applyFill="1" applyBorder="1" applyAlignment="1">
      <alignment horizontal="right" vertical="center" wrapText="1"/>
    </xf>
    <xf numFmtId="178" fontId="47" fillId="0" borderId="47" xfId="0" applyNumberFormat="1" applyFont="1" applyFill="1" applyBorder="1" applyAlignment="1">
      <alignment horizontal="right" vertical="center" wrapText="1"/>
    </xf>
    <xf numFmtId="178" fontId="47" fillId="0" borderId="201" xfId="0" applyNumberFormat="1" applyFont="1" applyFill="1" applyBorder="1" applyAlignment="1">
      <alignment horizontal="right" vertical="center" wrapText="1"/>
    </xf>
    <xf numFmtId="178" fontId="47" fillId="0" borderId="8" xfId="0" applyNumberFormat="1" applyFont="1" applyFill="1" applyBorder="1" applyAlignment="1">
      <alignment horizontal="right" vertical="center" wrapText="1"/>
    </xf>
    <xf numFmtId="178" fontId="47" fillId="0" borderId="9" xfId="0" applyNumberFormat="1" applyFont="1" applyFill="1" applyBorder="1" applyAlignment="1">
      <alignment horizontal="right" vertical="center" wrapText="1"/>
    </xf>
    <xf numFmtId="178" fontId="47" fillId="0" borderId="105" xfId="0" applyNumberFormat="1" applyFont="1" applyFill="1" applyBorder="1" applyAlignment="1">
      <alignment horizontal="right" vertical="center" wrapText="1"/>
    </xf>
    <xf numFmtId="178" fontId="47" fillId="0" borderId="32" xfId="0" applyNumberFormat="1" applyFont="1" applyFill="1" applyBorder="1" applyAlignment="1">
      <alignment horizontal="right" vertical="center" wrapText="1"/>
    </xf>
    <xf numFmtId="0" fontId="63" fillId="0" borderId="0" xfId="0" applyFont="1"/>
    <xf numFmtId="177" fontId="47" fillId="0" borderId="8" xfId="3" applyNumberFormat="1" applyFont="1" applyFill="1" applyBorder="1" applyAlignment="1">
      <alignment horizontal="right" vertical="center" wrapText="1"/>
    </xf>
    <xf numFmtId="177" fontId="47" fillId="0" borderId="9" xfId="3" applyNumberFormat="1" applyFont="1" applyFill="1" applyBorder="1" applyAlignment="1">
      <alignment horizontal="right" vertical="center" wrapText="1"/>
    </xf>
    <xf numFmtId="177" fontId="47" fillId="0" borderId="105" xfId="3" applyNumberFormat="1" applyFont="1" applyFill="1" applyBorder="1" applyAlignment="1">
      <alignment horizontal="right" vertical="center" wrapText="1"/>
    </xf>
    <xf numFmtId="177" fontId="47" fillId="0" borderId="32" xfId="3" applyNumberFormat="1" applyFont="1" applyFill="1" applyBorder="1" applyAlignment="1">
      <alignment horizontal="right" vertical="center" wrapText="1"/>
    </xf>
    <xf numFmtId="178" fontId="47" fillId="6" borderId="8" xfId="0" applyNumberFormat="1" applyFont="1" applyFill="1" applyBorder="1" applyAlignment="1">
      <alignment horizontal="right" vertical="center" wrapText="1"/>
    </xf>
    <xf numFmtId="178" fontId="47" fillId="6" borderId="9" xfId="0" applyNumberFormat="1" applyFont="1" applyFill="1" applyBorder="1" applyAlignment="1">
      <alignment horizontal="right" vertical="center" wrapText="1"/>
    </xf>
    <xf numFmtId="0" fontId="64" fillId="0" borderId="0" xfId="0" applyFont="1"/>
    <xf numFmtId="179" fontId="47" fillId="6" borderId="86" xfId="0" applyNumberFormat="1" applyFont="1" applyFill="1" applyBorder="1" applyAlignment="1">
      <alignment horizontal="right" vertical="center" wrapText="1"/>
    </xf>
    <xf numFmtId="180" fontId="47" fillId="6" borderId="8" xfId="0" applyNumberFormat="1" applyFont="1" applyFill="1" applyBorder="1" applyAlignment="1">
      <alignment horizontal="right" vertical="center" wrapText="1"/>
    </xf>
    <xf numFmtId="180" fontId="47" fillId="6" borderId="32" xfId="0" applyNumberFormat="1" applyFont="1" applyFill="1" applyBorder="1" applyAlignment="1">
      <alignment horizontal="right" vertical="center" wrapText="1"/>
    </xf>
    <xf numFmtId="178" fontId="47" fillId="6" borderId="8" xfId="3" applyNumberFormat="1" applyFont="1" applyFill="1" applyBorder="1" applyAlignment="1">
      <alignment horizontal="right" vertical="center" wrapText="1"/>
    </xf>
    <xf numFmtId="178" fontId="47" fillId="6" borderId="9" xfId="3" applyNumberFormat="1" applyFont="1" applyFill="1" applyBorder="1" applyAlignment="1">
      <alignment horizontal="right" vertical="center" wrapText="1"/>
    </xf>
    <xf numFmtId="178" fontId="47" fillId="0" borderId="8" xfId="3" applyNumberFormat="1" applyFont="1" applyFill="1" applyBorder="1" applyAlignment="1">
      <alignment horizontal="right" vertical="center" wrapText="1"/>
    </xf>
    <xf numFmtId="178" fontId="47" fillId="6" borderId="105" xfId="3" applyNumberFormat="1" applyFont="1" applyFill="1" applyBorder="1" applyAlignment="1">
      <alignment horizontal="right" vertical="center" wrapText="1"/>
    </xf>
    <xf numFmtId="178" fontId="47" fillId="6" borderId="32" xfId="3" applyNumberFormat="1" applyFont="1" applyFill="1" applyBorder="1" applyAlignment="1">
      <alignment horizontal="right" vertical="center" wrapText="1"/>
    </xf>
    <xf numFmtId="177" fontId="47" fillId="6" borderId="8" xfId="3" applyNumberFormat="1" applyFont="1" applyFill="1" applyBorder="1" applyAlignment="1">
      <alignment horizontal="right" vertical="center" wrapText="1"/>
    </xf>
    <xf numFmtId="177" fontId="47" fillId="6" borderId="9" xfId="3" applyNumberFormat="1" applyFont="1" applyFill="1" applyBorder="1" applyAlignment="1">
      <alignment horizontal="right" vertical="center" wrapText="1"/>
    </xf>
    <xf numFmtId="177" fontId="47" fillId="6" borderId="105" xfId="3" applyNumberFormat="1" applyFont="1" applyFill="1" applyBorder="1" applyAlignment="1">
      <alignment horizontal="right" vertical="center" wrapText="1"/>
    </xf>
    <xf numFmtId="177" fontId="47" fillId="6" borderId="32" xfId="3" applyNumberFormat="1" applyFont="1" applyFill="1" applyBorder="1" applyAlignment="1">
      <alignment horizontal="right" vertical="center" wrapText="1"/>
    </xf>
    <xf numFmtId="181" fontId="47" fillId="6" borderId="8" xfId="0" applyNumberFormat="1" applyFont="1" applyFill="1" applyBorder="1" applyAlignment="1">
      <alignment horizontal="right" vertical="center" wrapText="1"/>
    </xf>
    <xf numFmtId="181" fontId="47" fillId="6" borderId="9" xfId="0" applyNumberFormat="1" applyFont="1" applyFill="1" applyBorder="1" applyAlignment="1">
      <alignment horizontal="right" vertical="center" wrapText="1"/>
    </xf>
    <xf numFmtId="181" fontId="47" fillId="0" borderId="8" xfId="0" applyNumberFormat="1" applyFont="1" applyFill="1" applyBorder="1" applyAlignment="1">
      <alignment horizontal="right" vertical="center" wrapText="1"/>
    </xf>
    <xf numFmtId="181" fontId="47" fillId="6" borderId="105" xfId="0" applyNumberFormat="1" applyFont="1" applyFill="1" applyBorder="1" applyAlignment="1">
      <alignment horizontal="right" vertical="center" wrapText="1"/>
    </xf>
    <xf numFmtId="181" fontId="47" fillId="6" borderId="32" xfId="0" applyNumberFormat="1" applyFont="1" applyFill="1" applyBorder="1" applyAlignment="1">
      <alignment horizontal="right" vertical="center" wrapText="1"/>
    </xf>
    <xf numFmtId="179" fontId="47" fillId="6" borderId="87" xfId="0" applyNumberFormat="1" applyFont="1" applyFill="1" applyBorder="1" applyAlignment="1">
      <alignment horizontal="right" vertical="center" wrapText="1"/>
    </xf>
    <xf numFmtId="184" fontId="47" fillId="6" borderId="86" xfId="0" applyNumberFormat="1" applyFont="1" applyFill="1" applyBorder="1" applyAlignment="1">
      <alignment horizontal="right" vertical="center" wrapText="1"/>
    </xf>
    <xf numFmtId="184" fontId="47" fillId="6" borderId="87" xfId="0" applyNumberFormat="1" applyFont="1" applyFill="1" applyBorder="1" applyAlignment="1">
      <alignment horizontal="right" vertical="center" wrapText="1"/>
    </xf>
    <xf numFmtId="183" fontId="47" fillId="6" borderId="8" xfId="3" applyNumberFormat="1" applyFont="1" applyFill="1" applyBorder="1" applyAlignment="1">
      <alignment horizontal="right" vertical="center" wrapText="1"/>
    </xf>
    <xf numFmtId="183" fontId="47" fillId="6" borderId="32" xfId="3" applyNumberFormat="1" applyFont="1" applyFill="1" applyBorder="1" applyAlignment="1">
      <alignment horizontal="right" vertical="center" wrapText="1"/>
    </xf>
    <xf numFmtId="177" fontId="47" fillId="6" borderId="86" xfId="1" applyNumberFormat="1" applyFont="1" applyFill="1" applyBorder="1" applyAlignment="1">
      <alignment horizontal="right" vertical="center" wrapText="1"/>
    </xf>
    <xf numFmtId="177" fontId="47" fillId="6" borderId="89" xfId="1" applyNumberFormat="1" applyFont="1" applyFill="1" applyBorder="1" applyAlignment="1">
      <alignment horizontal="right" vertical="center" wrapText="1"/>
    </xf>
    <xf numFmtId="177" fontId="47" fillId="0" borderId="86" xfId="1" applyNumberFormat="1" applyFont="1" applyFill="1" applyBorder="1" applyAlignment="1">
      <alignment horizontal="right" vertical="center" wrapText="1"/>
    </xf>
    <xf numFmtId="177" fontId="47" fillId="6" borderId="64" xfId="1" applyNumberFormat="1" applyFont="1" applyFill="1" applyBorder="1" applyAlignment="1">
      <alignment horizontal="right" vertical="center" wrapText="1"/>
    </xf>
    <xf numFmtId="177" fontId="47" fillId="6" borderId="87" xfId="1" applyNumberFormat="1" applyFont="1" applyFill="1" applyBorder="1" applyAlignment="1">
      <alignment horizontal="right" vertical="center" wrapText="1"/>
    </xf>
    <xf numFmtId="177" fontId="47" fillId="6" borderId="92" xfId="3" applyNumberFormat="1" applyFont="1" applyFill="1" applyBorder="1" applyAlignment="1">
      <alignment horizontal="right" vertical="center" wrapText="1"/>
    </xf>
    <xf numFmtId="177" fontId="47" fillId="6" borderId="95" xfId="3" applyNumberFormat="1" applyFont="1" applyFill="1" applyBorder="1" applyAlignment="1">
      <alignment horizontal="right" vertical="center" wrapText="1"/>
    </xf>
    <xf numFmtId="177" fontId="47" fillId="0" borderId="92" xfId="3" applyNumberFormat="1" applyFont="1" applyFill="1" applyBorder="1" applyAlignment="1">
      <alignment horizontal="right" vertical="center" wrapText="1"/>
    </xf>
    <xf numFmtId="177" fontId="47" fillId="6" borderId="158" xfId="3" applyNumberFormat="1" applyFont="1" applyFill="1" applyBorder="1" applyAlignment="1">
      <alignment horizontal="right" vertical="center" wrapText="1"/>
    </xf>
    <xf numFmtId="177" fontId="47" fillId="6" borderId="93" xfId="3" applyNumberFormat="1" applyFont="1" applyFill="1" applyBorder="1" applyAlignment="1">
      <alignment horizontal="right" vertical="center" wrapText="1"/>
    </xf>
    <xf numFmtId="0" fontId="47" fillId="0" borderId="0" xfId="0" applyFont="1" applyBorder="1" applyAlignment="1"/>
    <xf numFmtId="182" fontId="47" fillId="6" borderId="127" xfId="3" applyNumberFormat="1" applyFont="1" applyFill="1" applyBorder="1" applyAlignment="1">
      <alignment horizontal="right" vertical="center" wrapText="1"/>
    </xf>
    <xf numFmtId="183" fontId="47" fillId="6" borderId="127" xfId="3" applyNumberFormat="1" applyFont="1" applyFill="1" applyBorder="1" applyAlignment="1">
      <alignment horizontal="right" vertical="center" wrapText="1"/>
    </xf>
    <xf numFmtId="183" fontId="47" fillId="0" borderId="127" xfId="3" applyNumberFormat="1" applyFont="1" applyFill="1" applyBorder="1" applyAlignment="1">
      <alignment horizontal="right" vertical="center" wrapText="1"/>
    </xf>
    <xf numFmtId="183" fontId="47" fillId="6" borderId="0" xfId="3" applyNumberFormat="1" applyFont="1" applyFill="1" applyBorder="1" applyAlignment="1">
      <alignment horizontal="right" vertical="center" wrapText="1"/>
    </xf>
    <xf numFmtId="0" fontId="65" fillId="0" borderId="0" xfId="0" applyFont="1" applyAlignment="1">
      <alignment wrapText="1"/>
    </xf>
    <xf numFmtId="0" fontId="50" fillId="0" borderId="0" xfId="0" applyFont="1" applyAlignment="1"/>
    <xf numFmtId="0" fontId="50" fillId="0" borderId="0" xfId="0" applyFont="1" applyAlignment="1">
      <alignment wrapText="1"/>
    </xf>
    <xf numFmtId="0" fontId="66" fillId="0" borderId="0" xfId="0" applyFont="1"/>
    <xf numFmtId="0" fontId="67" fillId="0" borderId="0" xfId="0" applyFont="1"/>
    <xf numFmtId="0" fontId="66" fillId="0" borderId="0" xfId="0" applyFont="1" applyAlignment="1">
      <alignment horizontal="right"/>
    </xf>
    <xf numFmtId="0" fontId="67" fillId="0" borderId="0" xfId="0" applyFont="1" applyAlignment="1">
      <alignment vertical="center"/>
    </xf>
    <xf numFmtId="0" fontId="66" fillId="0" borderId="0" xfId="0" applyFont="1" applyAlignment="1">
      <alignment vertical="center"/>
    </xf>
    <xf numFmtId="0" fontId="47" fillId="0" borderId="0" xfId="0" applyFont="1" applyAlignment="1">
      <alignment horizontal="right" vertical="center"/>
    </xf>
    <xf numFmtId="0" fontId="66" fillId="6" borderId="0" xfId="0" applyFont="1" applyFill="1" applyAlignment="1">
      <alignment vertical="center"/>
    </xf>
    <xf numFmtId="0" fontId="67" fillId="6" borderId="0" xfId="0" applyFont="1" applyFill="1" applyAlignment="1">
      <alignment vertical="center"/>
    </xf>
    <xf numFmtId="0" fontId="47" fillId="6" borderId="0" xfId="0" applyFont="1" applyFill="1" applyAlignment="1">
      <alignment horizontal="right" vertical="center"/>
    </xf>
    <xf numFmtId="0" fontId="3" fillId="6" borderId="0" xfId="0" applyFont="1" applyFill="1" applyAlignment="1">
      <alignment vertical="center"/>
    </xf>
    <xf numFmtId="0" fontId="52" fillId="0" borderId="0" xfId="0" applyFont="1" applyFill="1"/>
    <xf numFmtId="184" fontId="52" fillId="0" borderId="0" xfId="0" applyNumberFormat="1" applyFont="1" applyFill="1"/>
    <xf numFmtId="184" fontId="52" fillId="0" borderId="0" xfId="0" applyNumberFormat="1" applyFont="1"/>
    <xf numFmtId="185" fontId="70" fillId="0" borderId="0" xfId="0" applyNumberFormat="1" applyFont="1"/>
    <xf numFmtId="185" fontId="52" fillId="0" borderId="0" xfId="0" applyNumberFormat="1" applyFont="1"/>
    <xf numFmtId="185" fontId="70" fillId="0" borderId="0" xfId="0" applyNumberFormat="1" applyFont="1" applyFill="1"/>
    <xf numFmtId="185" fontId="52" fillId="0" borderId="0" xfId="0" applyNumberFormat="1" applyFont="1" applyFill="1"/>
    <xf numFmtId="181" fontId="74" fillId="6" borderId="0" xfId="6" applyNumberFormat="1" applyFont="1" applyFill="1" applyAlignment="1">
      <alignment vertical="center"/>
    </xf>
    <xf numFmtId="181" fontId="26" fillId="6" borderId="0" xfId="6" applyNumberFormat="1" applyFont="1" applyFill="1" applyBorder="1" applyAlignment="1">
      <alignment horizontal="left" vertical="center"/>
    </xf>
    <xf numFmtId="181" fontId="26" fillId="6" borderId="0" xfId="6" applyNumberFormat="1" applyFont="1" applyFill="1" applyBorder="1" applyAlignment="1">
      <alignment vertical="center"/>
    </xf>
    <xf numFmtId="181" fontId="27" fillId="6" borderId="0" xfId="6" applyNumberFormat="1" applyFont="1" applyFill="1" applyBorder="1" applyAlignment="1">
      <alignment vertical="center"/>
    </xf>
    <xf numFmtId="38" fontId="25" fillId="6" borderId="0" xfId="10" applyFont="1" applyFill="1" applyBorder="1" applyAlignment="1">
      <alignment horizontal="right" vertical="center"/>
    </xf>
    <xf numFmtId="38" fontId="25" fillId="6" borderId="0" xfId="10" applyFont="1" applyFill="1" applyBorder="1" applyAlignment="1">
      <alignment vertical="center"/>
    </xf>
    <xf numFmtId="0" fontId="24" fillId="0" borderId="0" xfId="7" applyBorder="1" applyAlignment="1">
      <alignment horizontal="center" vertical="center"/>
    </xf>
    <xf numFmtId="181" fontId="77" fillId="6" borderId="0" xfId="6" applyNumberFormat="1" applyFont="1" applyFill="1" applyBorder="1" applyAlignment="1">
      <alignment horizontal="left" vertical="center"/>
    </xf>
    <xf numFmtId="0" fontId="26" fillId="6" borderId="5" xfId="6" applyFont="1" applyFill="1" applyBorder="1" applyAlignment="1">
      <alignment horizontal="center" vertical="center"/>
    </xf>
    <xf numFmtId="181" fontId="26" fillId="6" borderId="4" xfId="6" applyNumberFormat="1" applyFont="1" applyFill="1" applyBorder="1" applyAlignment="1">
      <alignment vertical="center"/>
    </xf>
    <xf numFmtId="0" fontId="42" fillId="0" borderId="47" xfId="7" applyFont="1" applyBorder="1">
      <alignment vertical="center"/>
    </xf>
    <xf numFmtId="0" fontId="24" fillId="0" borderId="47" xfId="7" applyBorder="1">
      <alignment vertical="center"/>
    </xf>
    <xf numFmtId="38" fontId="43" fillId="0" borderId="47" xfId="10" applyFont="1" applyBorder="1">
      <alignment vertical="center"/>
    </xf>
    <xf numFmtId="0" fontId="44" fillId="0" borderId="47" xfId="7" applyFont="1" applyBorder="1">
      <alignment vertical="center"/>
    </xf>
    <xf numFmtId="38" fontId="24" fillId="0" borderId="47" xfId="7" applyNumberFormat="1" applyBorder="1">
      <alignment vertical="center"/>
    </xf>
    <xf numFmtId="38" fontId="38" fillId="6" borderId="130" xfId="10" applyFont="1" applyFill="1" applyBorder="1" applyAlignment="1">
      <alignment vertical="center"/>
    </xf>
    <xf numFmtId="38" fontId="38" fillId="6" borderId="86" xfId="10" applyFont="1" applyFill="1" applyBorder="1" applyAlignment="1">
      <alignment vertical="center"/>
    </xf>
    <xf numFmtId="181" fontId="38" fillId="6" borderId="130" xfId="6" applyNumberFormat="1" applyFont="1" applyFill="1" applyBorder="1" applyAlignment="1">
      <alignment vertical="center"/>
    </xf>
    <xf numFmtId="181" fontId="38" fillId="0" borderId="4" xfId="10" applyNumberFormat="1" applyFont="1" applyFill="1" applyBorder="1" applyAlignment="1">
      <alignment horizontal="right" vertical="center"/>
    </xf>
    <xf numFmtId="181" fontId="38" fillId="6" borderId="86" xfId="6" applyNumberFormat="1" applyFont="1" applyFill="1" applyBorder="1" applyAlignment="1">
      <alignment vertical="center"/>
    </xf>
    <xf numFmtId="181" fontId="38" fillId="6" borderId="86" xfId="10" applyNumberFormat="1" applyFont="1" applyFill="1" applyBorder="1" applyAlignment="1">
      <alignment vertical="center"/>
    </xf>
    <xf numFmtId="181" fontId="38" fillId="6" borderId="130" xfId="10" applyNumberFormat="1" applyFont="1" applyFill="1" applyBorder="1" applyAlignment="1">
      <alignment vertical="center"/>
    </xf>
    <xf numFmtId="181" fontId="25" fillId="6" borderId="86"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0" fontId="78" fillId="0" borderId="0" xfId="2" applyFont="1" applyAlignment="1" applyProtection="1">
      <alignment vertical="center"/>
    </xf>
    <xf numFmtId="0" fontId="79" fillId="0" borderId="0" xfId="2" applyFont="1" applyAlignment="1" applyProtection="1">
      <alignment vertical="center"/>
    </xf>
    <xf numFmtId="0" fontId="79" fillId="6" borderId="0" xfId="2" applyFont="1" applyFill="1" applyAlignment="1" applyProtection="1">
      <alignment vertical="center"/>
    </xf>
    <xf numFmtId="0" fontId="79" fillId="6" borderId="0" xfId="2" applyFont="1" applyFill="1" applyAlignment="1" applyProtection="1">
      <alignment vertical="center" wrapText="1"/>
    </xf>
    <xf numFmtId="181" fontId="25" fillId="6" borderId="8" xfId="6" applyNumberFormat="1" applyFont="1" applyFill="1" applyBorder="1" applyAlignment="1">
      <alignment horizontal="center" vertical="center" wrapText="1"/>
    </xf>
    <xf numFmtId="181" fontId="38" fillId="6" borderId="8" xfId="6" applyNumberFormat="1" applyFont="1" applyFill="1" applyBorder="1" applyAlignment="1">
      <alignment horizontal="center" vertical="center" wrapText="1"/>
    </xf>
    <xf numFmtId="0" fontId="24" fillId="0" borderId="88" xfId="7" applyBorder="1">
      <alignment vertical="center"/>
    </xf>
    <xf numFmtId="0" fontId="78" fillId="0" borderId="0" xfId="2" applyFont="1" applyAlignment="1" applyProtection="1"/>
    <xf numFmtId="0" fontId="78" fillId="6" borderId="0" xfId="2" applyFont="1" applyFill="1" applyAlignment="1" applyProtection="1"/>
    <xf numFmtId="0" fontId="82" fillId="0" borderId="0" xfId="0" applyFont="1" applyAlignment="1">
      <alignment wrapText="1"/>
    </xf>
    <xf numFmtId="0" fontId="83" fillId="0" borderId="0" xfId="0" applyFont="1" applyAlignment="1">
      <alignment wrapText="1"/>
    </xf>
    <xf numFmtId="0" fontId="47" fillId="3" borderId="187" xfId="0" applyFont="1" applyFill="1" applyBorder="1" applyAlignment="1">
      <alignment wrapText="1"/>
    </xf>
    <xf numFmtId="0" fontId="47" fillId="3" borderId="181" xfId="0" applyFont="1" applyFill="1" applyBorder="1" applyAlignment="1">
      <alignment wrapText="1"/>
    </xf>
    <xf numFmtId="0" fontId="47" fillId="3" borderId="188" xfId="0" applyFont="1" applyFill="1" applyBorder="1" applyAlignment="1">
      <alignment wrapText="1"/>
    </xf>
    <xf numFmtId="0" fontId="47" fillId="3" borderId="135" xfId="0" applyFont="1" applyFill="1" applyBorder="1" applyAlignment="1">
      <alignment wrapText="1"/>
    </xf>
    <xf numFmtId="0" fontId="47" fillId="3" borderId="109" xfId="0" applyFont="1" applyFill="1" applyBorder="1" applyAlignment="1">
      <alignment wrapText="1"/>
    </xf>
    <xf numFmtId="0" fontId="47" fillId="3" borderId="154" xfId="0" applyFont="1" applyFill="1" applyBorder="1" applyAlignment="1">
      <alignment wrapText="1"/>
    </xf>
    <xf numFmtId="0" fontId="47" fillId="0" borderId="28" xfId="0" applyFont="1" applyBorder="1" applyAlignment="1">
      <alignment wrapText="1"/>
    </xf>
    <xf numFmtId="0" fontId="47" fillId="0" borderId="155" xfId="0" applyFont="1" applyBorder="1" applyAlignment="1">
      <alignment wrapText="1"/>
    </xf>
    <xf numFmtId="0" fontId="47" fillId="0" borderId="29" xfId="0" applyFont="1" applyBorder="1" applyAlignment="1">
      <alignment wrapText="1"/>
    </xf>
    <xf numFmtId="0" fontId="47" fillId="0" borderId="156" xfId="0" applyFont="1" applyBorder="1" applyAlignment="1">
      <alignment wrapText="1"/>
    </xf>
    <xf numFmtId="0" fontId="47" fillId="0" borderId="137" xfId="0" applyFont="1" applyBorder="1" applyAlignment="1">
      <alignment wrapText="1"/>
    </xf>
    <xf numFmtId="0" fontId="47" fillId="0" borderId="47" xfId="0" applyFont="1" applyBorder="1" applyAlignment="1">
      <alignment wrapText="1"/>
    </xf>
    <xf numFmtId="0" fontId="47" fillId="0" borderId="153" xfId="0" applyFont="1" applyBorder="1" applyAlignment="1">
      <alignment wrapText="1"/>
    </xf>
    <xf numFmtId="0" fontId="47" fillId="0" borderId="132" xfId="0" applyFont="1" applyBorder="1" applyAlignment="1">
      <alignment wrapText="1"/>
    </xf>
    <xf numFmtId="0" fontId="47" fillId="0" borderId="105" xfId="0" applyFont="1" applyBorder="1" applyAlignment="1">
      <alignment wrapText="1"/>
    </xf>
    <xf numFmtId="0" fontId="47" fillId="0" borderId="147" xfId="0" applyFont="1" applyBorder="1" applyAlignment="1">
      <alignment wrapText="1"/>
    </xf>
    <xf numFmtId="0" fontId="47" fillId="3" borderId="132" xfId="0" applyFont="1" applyFill="1" applyBorder="1" applyAlignment="1">
      <alignment wrapText="1"/>
    </xf>
    <xf numFmtId="0" fontId="47" fillId="3" borderId="105" xfId="0" applyFont="1" applyFill="1" applyBorder="1" applyAlignment="1">
      <alignment wrapText="1"/>
    </xf>
    <xf numFmtId="0" fontId="47" fillId="3" borderId="147" xfId="0" applyFont="1" applyFill="1" applyBorder="1" applyAlignment="1">
      <alignment wrapText="1"/>
    </xf>
    <xf numFmtId="0" fontId="47" fillId="3" borderId="186" xfId="0" applyFont="1" applyFill="1" applyBorder="1" applyAlignment="1">
      <alignment wrapText="1"/>
    </xf>
    <xf numFmtId="0" fontId="47" fillId="3" borderId="174" xfId="0" applyFont="1" applyFill="1" applyBorder="1" applyAlignment="1">
      <alignment wrapText="1"/>
    </xf>
    <xf numFmtId="0" fontId="47" fillId="3" borderId="189" xfId="0" applyFont="1" applyFill="1" applyBorder="1" applyAlignment="1">
      <alignment wrapText="1"/>
    </xf>
    <xf numFmtId="0" fontId="47" fillId="0" borderId="148" xfId="0" applyFont="1" applyBorder="1" applyAlignment="1">
      <alignment wrapText="1"/>
    </xf>
    <xf numFmtId="0" fontId="47" fillId="0" borderId="149" xfId="0" applyFont="1" applyBorder="1" applyAlignment="1">
      <alignment wrapText="1"/>
    </xf>
    <xf numFmtId="0" fontId="47" fillId="0" borderId="150" xfId="0" applyFont="1" applyBorder="1" applyAlignment="1">
      <alignment wrapText="1"/>
    </xf>
    <xf numFmtId="0" fontId="47" fillId="0" borderId="138" xfId="0" applyFont="1" applyBorder="1" applyAlignment="1">
      <alignment wrapText="1"/>
    </xf>
    <xf numFmtId="0" fontId="47" fillId="0" borderId="107" xfId="0" applyFont="1" applyBorder="1" applyAlignment="1">
      <alignment wrapText="1"/>
    </xf>
    <xf numFmtId="0" fontId="47" fillId="0" borderId="145" xfId="0" applyFont="1" applyBorder="1" applyAlignment="1">
      <alignment wrapText="1"/>
    </xf>
    <xf numFmtId="0" fontId="47" fillId="0" borderId="139" xfId="0" applyFont="1" applyBorder="1" applyAlignment="1">
      <alignment wrapText="1"/>
    </xf>
    <xf numFmtId="0" fontId="47" fillId="0" borderId="108" xfId="0" applyFont="1" applyBorder="1" applyAlignment="1">
      <alignment wrapText="1"/>
    </xf>
    <xf numFmtId="0" fontId="47" fillId="0" borderId="146" xfId="0" applyFont="1" applyBorder="1" applyAlignment="1">
      <alignment wrapText="1"/>
    </xf>
    <xf numFmtId="0" fontId="47" fillId="3" borderId="136" xfId="0" applyFont="1" applyFill="1" applyBorder="1" applyAlignment="1">
      <alignment wrapText="1"/>
    </xf>
    <xf numFmtId="0" fontId="47" fillId="3" borderId="106" xfId="0" applyFont="1" applyFill="1" applyBorder="1" applyAlignment="1">
      <alignment wrapText="1"/>
    </xf>
    <xf numFmtId="0" fontId="47" fillId="3" borderId="144" xfId="0" applyFont="1" applyFill="1" applyBorder="1" applyAlignment="1">
      <alignment wrapText="1"/>
    </xf>
    <xf numFmtId="0" fontId="47" fillId="2" borderId="126" xfId="0" applyFont="1" applyFill="1" applyBorder="1" applyAlignment="1">
      <alignment horizontal="center" vertical="center"/>
    </xf>
    <xf numFmtId="0" fontId="47" fillId="2" borderId="127" xfId="0" applyFont="1" applyFill="1" applyBorder="1" applyAlignment="1">
      <alignment horizontal="center" vertical="center"/>
    </xf>
    <xf numFmtId="0" fontId="47" fillId="2" borderId="142" xfId="0" applyFont="1" applyFill="1" applyBorder="1" applyAlignment="1">
      <alignment horizontal="center" vertical="center"/>
    </xf>
    <xf numFmtId="184" fontId="47" fillId="2" borderId="167" xfId="0" applyNumberFormat="1" applyFont="1" applyFill="1" applyBorder="1" applyAlignment="1">
      <alignment horizontal="center" vertical="center" wrapText="1"/>
    </xf>
    <xf numFmtId="184" fontId="47" fillId="2" borderId="134" xfId="0" applyNumberFormat="1" applyFont="1" applyFill="1" applyBorder="1" applyAlignment="1">
      <alignment horizontal="center" vertical="center" wrapText="1"/>
    </xf>
    <xf numFmtId="184" fontId="51" fillId="2" borderId="128"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wrapText="1"/>
    </xf>
    <xf numFmtId="184" fontId="51" fillId="2" borderId="3" xfId="0" applyNumberFormat="1" applyFont="1" applyFill="1" applyBorder="1" applyAlignment="1">
      <alignment horizontal="center" vertical="center" wrapText="1"/>
    </xf>
    <xf numFmtId="0" fontId="47" fillId="2" borderId="151" xfId="0" applyFont="1" applyFill="1" applyBorder="1" applyAlignment="1">
      <alignment horizontal="center" vertical="center" wrapText="1"/>
    </xf>
    <xf numFmtId="0" fontId="47" fillId="2" borderId="152" xfId="0" applyFont="1" applyFill="1" applyBorder="1" applyAlignment="1">
      <alignment horizontal="center" vertical="center" wrapText="1"/>
    </xf>
    <xf numFmtId="184" fontId="47" fillId="2" borderId="141" xfId="0" applyNumberFormat="1" applyFont="1" applyFill="1" applyBorder="1" applyAlignment="1">
      <alignment horizontal="center" vertical="center" wrapText="1"/>
    </xf>
    <xf numFmtId="184" fontId="47" fillId="2" borderId="78" xfId="0" applyNumberFormat="1" applyFont="1" applyFill="1" applyBorder="1" applyAlignment="1">
      <alignment horizontal="center" vertical="center" wrapText="1"/>
    </xf>
    <xf numFmtId="184" fontId="47" fillId="2" borderId="140" xfId="0" applyNumberFormat="1" applyFont="1" applyFill="1" applyBorder="1" applyAlignment="1">
      <alignment horizontal="center" vertical="center" wrapText="1"/>
    </xf>
    <xf numFmtId="184" fontId="47" fillId="2" borderId="83" xfId="0" applyNumberFormat="1" applyFont="1" applyFill="1" applyBorder="1" applyAlignment="1">
      <alignment horizontal="center" vertical="center" wrapText="1"/>
    </xf>
    <xf numFmtId="184" fontId="47" fillId="2" borderId="131" xfId="0" applyNumberFormat="1" applyFont="1" applyFill="1" applyBorder="1" applyAlignment="1">
      <alignment horizontal="center" vertical="center" wrapText="1"/>
    </xf>
    <xf numFmtId="184" fontId="47" fillId="0" borderId="79" xfId="0" applyNumberFormat="1" applyFont="1" applyBorder="1" applyAlignment="1">
      <alignment horizontal="center" vertical="center" wrapText="1"/>
    </xf>
    <xf numFmtId="184" fontId="47" fillId="2" borderId="133" xfId="0" applyNumberFormat="1" applyFont="1" applyFill="1" applyBorder="1" applyAlignment="1">
      <alignment horizontal="center" vertical="center" wrapText="1"/>
    </xf>
    <xf numFmtId="184" fontId="51" fillId="2" borderId="129" xfId="0" applyNumberFormat="1" applyFont="1" applyFill="1" applyBorder="1" applyAlignment="1">
      <alignment horizontal="center" vertical="center" wrapText="1"/>
    </xf>
    <xf numFmtId="184" fontId="51" fillId="2" borderId="80" xfId="0" applyNumberFormat="1" applyFont="1" applyFill="1" applyBorder="1" applyAlignment="1">
      <alignment horizontal="center" vertical="center" wrapText="1"/>
    </xf>
    <xf numFmtId="184" fontId="47" fillId="2" borderId="190" xfId="0" applyNumberFormat="1" applyFont="1" applyFill="1" applyBorder="1" applyAlignment="1">
      <alignment horizontal="center" vertical="center" wrapText="1"/>
    </xf>
    <xf numFmtId="184" fontId="47" fillId="2" borderId="65" xfId="0" applyNumberFormat="1" applyFont="1" applyFill="1" applyBorder="1" applyAlignment="1">
      <alignment horizontal="center" vertical="center" wrapText="1"/>
    </xf>
    <xf numFmtId="184" fontId="51" fillId="2" borderId="127" xfId="0" applyNumberFormat="1" applyFont="1" applyFill="1" applyBorder="1" applyAlignment="1">
      <alignment horizontal="center" vertical="center" wrapText="1"/>
    </xf>
    <xf numFmtId="184" fontId="47" fillId="2" borderId="0" xfId="0" applyNumberFormat="1" applyFont="1" applyFill="1" applyBorder="1" applyAlignment="1">
      <alignment horizontal="center" vertical="center"/>
    </xf>
    <xf numFmtId="184" fontId="47" fillId="0" borderId="3" xfId="0" applyNumberFormat="1" applyFont="1" applyBorder="1" applyAlignment="1">
      <alignment horizontal="center" vertical="center"/>
    </xf>
    <xf numFmtId="184" fontId="47" fillId="2" borderId="134" xfId="0" applyNumberFormat="1" applyFont="1" applyFill="1" applyBorder="1" applyAlignment="1">
      <alignment horizontal="center" vertical="center"/>
    </xf>
    <xf numFmtId="184" fontId="47" fillId="2" borderId="126" xfId="0" applyNumberFormat="1" applyFont="1" applyFill="1" applyBorder="1" applyAlignment="1">
      <alignment horizontal="center" vertical="center" wrapText="1"/>
    </xf>
    <xf numFmtId="184" fontId="47" fillId="2" borderId="127" xfId="0" applyNumberFormat="1" applyFont="1" applyFill="1" applyBorder="1" applyAlignment="1">
      <alignment horizontal="center" vertical="center"/>
    </xf>
    <xf numFmtId="184" fontId="47" fillId="2" borderId="127" xfId="0" applyNumberFormat="1" applyFont="1" applyFill="1" applyBorder="1" applyAlignment="1">
      <alignment horizontal="center" vertical="center" wrapText="1"/>
    </xf>
    <xf numFmtId="0" fontId="48" fillId="0" borderId="0" xfId="2" applyFont="1" applyAlignment="1" applyProtection="1"/>
    <xf numFmtId="0" fontId="49" fillId="0" borderId="0" xfId="2" applyFont="1" applyAlignment="1" applyProtection="1"/>
    <xf numFmtId="0" fontId="47" fillId="0" borderId="105" xfId="0" applyFont="1" applyBorder="1" applyAlignment="1"/>
    <xf numFmtId="0" fontId="47" fillId="0" borderId="174" xfId="0" applyFont="1" applyBorder="1" applyAlignment="1"/>
    <xf numFmtId="0" fontId="47" fillId="0" borderId="181" xfId="0" applyFont="1" applyBorder="1" applyAlignment="1"/>
    <xf numFmtId="0" fontId="47" fillId="0" borderId="47" xfId="0" applyFont="1" applyBorder="1" applyAlignment="1"/>
    <xf numFmtId="0" fontId="47" fillId="0" borderId="107" xfId="0" applyFont="1" applyBorder="1" applyAlignment="1"/>
    <xf numFmtId="0" fontId="47" fillId="0" borderId="106" xfId="0" applyFont="1" applyBorder="1" applyAlignment="1"/>
    <xf numFmtId="0" fontId="47" fillId="0" borderId="109" xfId="0" applyFont="1" applyBorder="1" applyAlignment="1"/>
    <xf numFmtId="0" fontId="47" fillId="0" borderId="110" xfId="0" applyFont="1" applyBorder="1" applyAlignment="1"/>
    <xf numFmtId="0" fontId="47" fillId="0" borderId="111" xfId="0" applyFont="1" applyBorder="1" applyAlignment="1"/>
    <xf numFmtId="0" fontId="47" fillId="0" borderId="108" xfId="0" applyFont="1" applyBorder="1" applyAlignment="1"/>
    <xf numFmtId="0" fontId="47" fillId="0" borderId="127" xfId="0" applyFont="1" applyBorder="1" applyAlignment="1">
      <alignment horizontal="center" vertical="center"/>
    </xf>
    <xf numFmtId="0" fontId="47" fillId="0" borderId="142" xfId="0" applyFont="1" applyBorder="1" applyAlignment="1">
      <alignment horizontal="center" vertical="center"/>
    </xf>
    <xf numFmtId="184" fontId="47" fillId="2" borderId="129" xfId="0" applyNumberFormat="1" applyFont="1" applyFill="1" applyBorder="1" applyAlignment="1">
      <alignment horizontal="center" vertical="center"/>
    </xf>
    <xf numFmtId="184" fontId="47" fillId="0" borderId="80" xfId="0" applyNumberFormat="1" applyFont="1" applyBorder="1" applyAlignment="1">
      <alignment horizontal="center" vertical="center"/>
    </xf>
    <xf numFmtId="184" fontId="47" fillId="0" borderId="83" xfId="0" applyNumberFormat="1" applyFont="1" applyBorder="1" applyAlignment="1">
      <alignment horizontal="center" vertical="center" wrapText="1"/>
    </xf>
    <xf numFmtId="0" fontId="50" fillId="6" borderId="9" xfId="0" applyFont="1" applyFill="1" applyBorder="1" applyAlignment="1" applyProtection="1">
      <alignment vertical="center" wrapText="1"/>
      <protection locked="0"/>
    </xf>
    <xf numFmtId="0" fontId="47" fillId="6" borderId="105" xfId="0" applyFont="1" applyFill="1" applyBorder="1" applyAlignment="1" applyProtection="1">
      <alignment vertical="center" wrapText="1"/>
      <protection locked="0"/>
    </xf>
    <xf numFmtId="0" fontId="47" fillId="4" borderId="137" xfId="0" applyFont="1" applyFill="1" applyBorder="1" applyAlignment="1" applyProtection="1">
      <alignment vertical="center" wrapText="1"/>
      <protection locked="0"/>
    </xf>
    <xf numFmtId="0" fontId="47" fillId="0" borderId="47" xfId="0" applyFont="1" applyBorder="1" applyAlignment="1" applyProtection="1">
      <alignment vertical="center" wrapText="1"/>
      <protection locked="0"/>
    </xf>
    <xf numFmtId="0" fontId="47" fillId="4" borderId="157" xfId="0" applyFont="1" applyFill="1" applyBorder="1" applyAlignment="1" applyProtection="1">
      <alignment vertical="center" wrapText="1"/>
      <protection locked="0"/>
    </xf>
    <xf numFmtId="0" fontId="47" fillId="0" borderId="158" xfId="0" applyFont="1" applyBorder="1" applyAlignment="1" applyProtection="1">
      <alignment vertical="center" wrapText="1"/>
      <protection locked="0"/>
    </xf>
    <xf numFmtId="0" fontId="47" fillId="3" borderId="9" xfId="0" applyFont="1" applyFill="1" applyBorder="1" applyAlignment="1" applyProtection="1">
      <alignment vertical="center" wrapText="1"/>
      <protection locked="0"/>
    </xf>
    <xf numFmtId="0" fontId="47" fillId="0" borderId="105" xfId="0" applyFont="1" applyBorder="1" applyAlignment="1" applyProtection="1">
      <alignment vertical="center"/>
      <protection locked="0"/>
    </xf>
    <xf numFmtId="0" fontId="47" fillId="0" borderId="47" xfId="0" applyFont="1" applyBorder="1" applyAlignment="1" applyProtection="1">
      <alignment vertical="center"/>
      <protection locked="0"/>
    </xf>
    <xf numFmtId="0" fontId="47" fillId="3" borderId="5" xfId="0" applyFont="1" applyFill="1" applyBorder="1" applyAlignment="1" applyProtection="1">
      <alignment vertical="center" wrapText="1"/>
      <protection locked="0"/>
    </xf>
    <xf numFmtId="0" fontId="47" fillId="0" borderId="9" xfId="0" applyFont="1" applyBorder="1" applyAlignment="1" applyProtection="1">
      <alignment vertical="center" wrapText="1"/>
      <protection locked="0"/>
    </xf>
    <xf numFmtId="0" fontId="47" fillId="0" borderId="105" xfId="0" applyFont="1" applyBorder="1" applyAlignment="1" applyProtection="1">
      <alignment vertical="center" wrapText="1"/>
      <protection locked="0"/>
    </xf>
    <xf numFmtId="0" fontId="58" fillId="0" borderId="9" xfId="0" applyFont="1" applyFill="1" applyBorder="1" applyAlignment="1" applyProtection="1">
      <alignment vertical="center" wrapText="1"/>
      <protection locked="0"/>
    </xf>
    <xf numFmtId="0" fontId="58" fillId="0" borderId="105" xfId="0" applyFont="1" applyFill="1" applyBorder="1" applyAlignment="1" applyProtection="1">
      <alignment vertical="center"/>
      <protection locked="0"/>
    </xf>
    <xf numFmtId="0" fontId="47" fillId="2" borderId="126" xfId="0" applyFont="1" applyFill="1" applyBorder="1" applyAlignment="1" applyProtection="1">
      <alignment horizontal="center" vertical="center"/>
      <protection locked="0"/>
    </xf>
    <xf numFmtId="0" fontId="47" fillId="0" borderId="127" xfId="0" applyFont="1" applyBorder="1" applyAlignment="1" applyProtection="1">
      <alignment horizontal="center" vertical="center"/>
      <protection locked="0"/>
    </xf>
    <xf numFmtId="184" fontId="47" fillId="2" borderId="159" xfId="0" applyNumberFormat="1" applyFont="1" applyFill="1" applyBorder="1" applyAlignment="1" applyProtection="1">
      <alignment horizontal="center" vertical="center" wrapText="1"/>
      <protection locked="0"/>
    </xf>
    <xf numFmtId="184" fontId="47" fillId="0" borderId="149" xfId="0" applyNumberFormat="1" applyFont="1" applyBorder="1" applyAlignment="1" applyProtection="1">
      <alignment horizontal="center" vertical="center"/>
      <protection locked="0"/>
    </xf>
    <xf numFmtId="184" fontId="47" fillId="0" borderId="160" xfId="0" applyNumberFormat="1" applyFont="1" applyBorder="1" applyAlignment="1" applyProtection="1">
      <alignment horizontal="center" vertical="center"/>
      <protection locked="0"/>
    </xf>
    <xf numFmtId="184" fontId="47" fillId="2" borderId="148" xfId="0"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8" fillId="0" borderId="0" xfId="2" applyFont="1" applyAlignment="1" applyProtection="1">
      <protection locked="0"/>
    </xf>
    <xf numFmtId="0" fontId="49" fillId="0" borderId="0" xfId="2" applyFont="1" applyAlignment="1" applyProtection="1">
      <protection locked="0"/>
    </xf>
    <xf numFmtId="0" fontId="47" fillId="0" borderId="142" xfId="0" applyFont="1" applyBorder="1" applyAlignment="1" applyProtection="1">
      <alignment horizontal="center" vertical="center"/>
      <protection locked="0"/>
    </xf>
    <xf numFmtId="0" fontId="47" fillId="0" borderId="0" xfId="0" applyFont="1" applyBorder="1" applyAlignment="1" applyProtection="1">
      <alignment wrapText="1"/>
      <protection locked="0"/>
    </xf>
    <xf numFmtId="184" fontId="47" fillId="2" borderId="149" xfId="0" applyNumberFormat="1" applyFont="1" applyFill="1" applyBorder="1" applyAlignment="1" applyProtection="1">
      <alignment horizontal="center" vertical="center" wrapText="1"/>
      <protection locked="0"/>
    </xf>
    <xf numFmtId="184" fontId="40" fillId="2" borderId="159" xfId="0" applyNumberFormat="1" applyFont="1" applyFill="1" applyBorder="1" applyAlignment="1" applyProtection="1">
      <alignment horizontal="center" vertical="center" wrapText="1"/>
      <protection locked="0"/>
    </xf>
    <xf numFmtId="184" fontId="40" fillId="0" borderId="149" xfId="0" applyNumberFormat="1" applyFont="1" applyBorder="1" applyAlignment="1" applyProtection="1">
      <alignment horizontal="center" vertical="center"/>
      <protection locked="0"/>
    </xf>
    <xf numFmtId="184" fontId="40" fillId="0" borderId="160" xfId="0" applyNumberFormat="1" applyFont="1" applyBorder="1" applyAlignment="1" applyProtection="1">
      <alignment horizontal="center" vertical="center"/>
      <protection locked="0"/>
    </xf>
    <xf numFmtId="184" fontId="40" fillId="2" borderId="148" xfId="0" applyNumberFormat="1" applyFont="1" applyFill="1" applyBorder="1" applyAlignment="1" applyProtection="1">
      <alignment horizontal="center" vertical="center" wrapText="1"/>
      <protection locked="0"/>
    </xf>
    <xf numFmtId="0" fontId="47" fillId="0" borderId="161" xfId="0" applyFont="1" applyBorder="1" applyAlignment="1">
      <alignment vertical="center" wrapText="1"/>
    </xf>
    <xf numFmtId="0" fontId="47" fillId="0" borderId="162" xfId="0" applyFont="1" applyBorder="1" applyAlignment="1">
      <alignment vertical="center"/>
    </xf>
    <xf numFmtId="0" fontId="47" fillId="0" borderId="137" xfId="0" applyFont="1" applyBorder="1" applyAlignment="1">
      <alignment vertical="center" wrapText="1"/>
    </xf>
    <xf numFmtId="0" fontId="47" fillId="0" borderId="47" xfId="0" applyFont="1" applyBorder="1" applyAlignment="1">
      <alignment vertical="center"/>
    </xf>
    <xf numFmtId="0" fontId="47" fillId="0" borderId="153" xfId="0" applyFont="1" applyBorder="1" applyAlignment="1">
      <alignment vertical="center"/>
    </xf>
    <xf numFmtId="0" fontId="47" fillId="0" borderId="132" xfId="0" applyFont="1" applyBorder="1" applyAlignment="1">
      <alignment vertical="center" wrapText="1"/>
    </xf>
    <xf numFmtId="0" fontId="47" fillId="0" borderId="105" xfId="0" applyFont="1" applyBorder="1" applyAlignment="1">
      <alignment vertical="center"/>
    </xf>
    <xf numFmtId="0" fontId="47" fillId="0" borderId="147" xfId="0" applyFont="1" applyBorder="1" applyAlignment="1">
      <alignment vertical="center"/>
    </xf>
    <xf numFmtId="0" fontId="47" fillId="0" borderId="27" xfId="0" applyFont="1" applyBorder="1" applyAlignment="1">
      <alignment vertical="center" wrapText="1"/>
    </xf>
    <xf numFmtId="0" fontId="47" fillId="0" borderId="64" xfId="0" applyFont="1" applyBorder="1" applyAlignment="1">
      <alignment vertical="center"/>
    </xf>
    <xf numFmtId="0" fontId="47" fillId="0" borderId="163" xfId="0" applyFont="1" applyBorder="1" applyAlignment="1">
      <alignment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152" xfId="0" applyFont="1" applyBorder="1" applyAlignment="1">
      <alignment vertical="center" wrapText="1"/>
    </xf>
    <xf numFmtId="184" fontId="47" fillId="2" borderId="164" xfId="0" applyNumberFormat="1" applyFont="1" applyFill="1" applyBorder="1" applyAlignment="1">
      <alignment horizontal="center" vertical="center" wrapText="1"/>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0" fontId="47" fillId="2" borderId="0" xfId="5" applyFont="1" applyFill="1" applyBorder="1" applyAlignment="1">
      <alignment horizontal="center" vertical="center" wrapText="1"/>
    </xf>
    <xf numFmtId="0" fontId="47" fillId="0" borderId="0" xfId="5" applyFont="1" applyBorder="1" applyAlignment="1">
      <alignment vertical="center"/>
    </xf>
    <xf numFmtId="0" fontId="47" fillId="0" borderId="3" xfId="5" applyFont="1" applyBorder="1" applyAlignment="1">
      <alignment vertical="center"/>
    </xf>
    <xf numFmtId="184" fontId="47" fillId="9" borderId="130" xfId="4" applyNumberFormat="1" applyFont="1" applyFill="1" applyBorder="1" applyAlignment="1">
      <alignment vertical="center"/>
    </xf>
    <xf numFmtId="184" fontId="47" fillId="9" borderId="4" xfId="5" applyNumberFormat="1" applyFont="1" applyFill="1" applyBorder="1" applyAlignment="1">
      <alignment vertical="center"/>
    </xf>
    <xf numFmtId="184" fontId="47" fillId="9" borderId="165" xfId="4" applyNumberFormat="1" applyFont="1" applyFill="1" applyBorder="1" applyAlignment="1">
      <alignment vertical="center"/>
    </xf>
    <xf numFmtId="184" fontId="47" fillId="9" borderId="30" xfId="5" applyNumberFormat="1" applyFont="1" applyFill="1" applyBorder="1" applyAlignment="1">
      <alignment vertical="center"/>
    </xf>
    <xf numFmtId="184" fontId="47" fillId="9" borderId="129" xfId="4" applyNumberFormat="1" applyFont="1" applyFill="1" applyBorder="1" applyAlignment="1">
      <alignment vertical="center"/>
    </xf>
    <xf numFmtId="184" fontId="47" fillId="9" borderId="31" xfId="5" applyNumberFormat="1" applyFont="1" applyFill="1" applyBorder="1" applyAlignment="1">
      <alignment vertical="center"/>
    </xf>
    <xf numFmtId="184" fontId="47" fillId="9" borderId="141" xfId="4" applyNumberFormat="1" applyFont="1" applyFill="1" applyBorder="1" applyAlignment="1">
      <alignment vertical="center"/>
    </xf>
    <xf numFmtId="184" fontId="47" fillId="9" borderId="46" xfId="4" applyNumberFormat="1" applyFont="1" applyFill="1" applyBorder="1" applyAlignment="1">
      <alignment vertical="center"/>
    </xf>
    <xf numFmtId="184" fontId="47" fillId="2" borderId="164" xfId="5" applyNumberFormat="1" applyFont="1" applyFill="1" applyBorder="1" applyAlignment="1">
      <alignment horizontal="center" vertical="center" wrapText="1"/>
    </xf>
    <xf numFmtId="184" fontId="47" fillId="2" borderId="127" xfId="5" applyNumberFormat="1" applyFont="1" applyFill="1" applyBorder="1" applyAlignment="1">
      <alignment horizontal="center" vertical="center"/>
    </xf>
    <xf numFmtId="184" fontId="51" fillId="2" borderId="128" xfId="5" applyNumberFormat="1" applyFont="1" applyFill="1" applyBorder="1" applyAlignment="1">
      <alignment horizontal="center" vertical="center" wrapText="1"/>
    </xf>
    <xf numFmtId="184" fontId="47" fillId="2" borderId="129" xfId="5" applyNumberFormat="1" applyFont="1" applyFill="1" applyBorder="1" applyAlignment="1">
      <alignment horizontal="center" vertical="center"/>
    </xf>
    <xf numFmtId="184" fontId="47" fillId="0" borderId="80" xfId="5" applyNumberFormat="1" applyFont="1" applyBorder="1" applyAlignment="1">
      <alignment horizontal="center" vertical="center"/>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0" fontId="47" fillId="0" borderId="0" xfId="0" applyFont="1" applyFill="1" applyAlignment="1">
      <alignment horizontal="left" wrapText="1"/>
    </xf>
    <xf numFmtId="0" fontId="47" fillId="0" borderId="0" xfId="0" applyFont="1" applyAlignment="1">
      <alignment wrapText="1"/>
    </xf>
    <xf numFmtId="0" fontId="47" fillId="2" borderId="126" xfId="5" applyFont="1" applyFill="1" applyBorder="1" applyAlignment="1">
      <alignment horizontal="left" vertical="center" wrapText="1"/>
    </xf>
    <xf numFmtId="0" fontId="47" fillId="2" borderId="127" xfId="5" applyFont="1" applyFill="1" applyBorder="1" applyAlignment="1">
      <alignment horizontal="left" vertical="center" wrapText="1"/>
    </xf>
    <xf numFmtId="184" fontId="47" fillId="9" borderId="86" xfId="4" applyNumberFormat="1" applyFont="1" applyFill="1" applyBorder="1" applyAlignment="1">
      <alignment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5" fillId="9" borderId="0" xfId="1" applyFont="1" applyFill="1" applyBorder="1" applyAlignment="1">
      <alignment vertical="center"/>
    </xf>
    <xf numFmtId="0" fontId="47" fillId="0" borderId="70" xfId="5" applyFont="1" applyFill="1" applyBorder="1" applyAlignment="1">
      <alignment horizontal="left" vertical="center" wrapText="1"/>
    </xf>
    <xf numFmtId="0" fontId="47" fillId="0" borderId="191" xfId="5" applyFont="1" applyFill="1" applyBorder="1" applyAlignment="1">
      <alignment horizontal="left" vertical="center" wrapText="1"/>
    </xf>
    <xf numFmtId="0" fontId="47" fillId="0" borderId="71" xfId="5" applyFont="1" applyFill="1" applyBorder="1" applyAlignment="1">
      <alignment horizontal="left" vertical="center" wrapText="1"/>
    </xf>
    <xf numFmtId="0" fontId="47" fillId="0" borderId="192" xfId="5" applyFont="1" applyFill="1" applyBorder="1" applyAlignment="1">
      <alignment horizontal="left" vertical="center" wrapText="1"/>
    </xf>
    <xf numFmtId="184" fontId="47" fillId="9" borderId="140" xfId="4" applyNumberFormat="1" applyFont="1" applyFill="1" applyBorder="1" applyAlignment="1">
      <alignment vertical="center"/>
    </xf>
    <xf numFmtId="184" fontId="47" fillId="9" borderId="4" xfId="4" applyNumberFormat="1" applyFont="1" applyFill="1" applyBorder="1" applyAlignment="1">
      <alignment vertical="center"/>
    </xf>
    <xf numFmtId="184" fontId="47" fillId="9" borderId="87" xfId="4" applyNumberFormat="1" applyFont="1" applyFill="1" applyBorder="1" applyAlignment="1">
      <alignment vertical="center"/>
    </xf>
    <xf numFmtId="184" fontId="47" fillId="9" borderId="30" xfId="4" applyNumberFormat="1" applyFont="1" applyFill="1" applyBorder="1" applyAlignment="1">
      <alignment vertical="center"/>
    </xf>
    <xf numFmtId="184" fontId="47" fillId="9" borderId="84" xfId="4" applyNumberFormat="1" applyFont="1" applyFill="1" applyBorder="1" applyAlignment="1">
      <alignment vertical="center"/>
    </xf>
    <xf numFmtId="0" fontId="47" fillId="0" borderId="72" xfId="5" applyFont="1" applyFill="1" applyBorder="1" applyAlignment="1">
      <alignment horizontal="left" vertical="center" wrapText="1"/>
    </xf>
    <xf numFmtId="0" fontId="47" fillId="0" borderId="193" xfId="5" applyFont="1" applyFill="1" applyBorder="1" applyAlignment="1">
      <alignment horizontal="left" vertical="center" wrapText="1"/>
    </xf>
    <xf numFmtId="177" fontId="47" fillId="9" borderId="85" xfId="4" applyNumberFormat="1" applyFont="1" applyFill="1" applyBorder="1" applyAlignment="1">
      <alignment horizontal="right" vertical="center"/>
    </xf>
    <xf numFmtId="177" fontId="47" fillId="9" borderId="46" xfId="5" applyNumberFormat="1" applyFont="1" applyFill="1" applyBorder="1" applyAlignment="1">
      <alignment horizontal="right" vertical="center"/>
    </xf>
    <xf numFmtId="177" fontId="47" fillId="9" borderId="86" xfId="4" applyNumberFormat="1" applyFont="1" applyFill="1" applyBorder="1" applyAlignment="1">
      <alignment horizontal="right" vertical="center"/>
    </xf>
    <xf numFmtId="177" fontId="47" fillId="9" borderId="4" xfId="4" applyNumberFormat="1" applyFont="1" applyFill="1" applyBorder="1" applyAlignment="1">
      <alignment horizontal="right" vertical="center"/>
    </xf>
    <xf numFmtId="184" fontId="47" fillId="9" borderId="85" xfId="4" applyNumberFormat="1" applyFont="1" applyFill="1" applyBorder="1" applyAlignment="1">
      <alignment vertical="center"/>
    </xf>
    <xf numFmtId="184" fontId="47" fillId="9" borderId="46" xfId="5" applyNumberFormat="1" applyFont="1" applyFill="1" applyBorder="1" applyAlignment="1">
      <alignment vertical="center"/>
    </xf>
    <xf numFmtId="177" fontId="47" fillId="9" borderId="87" xfId="4" applyNumberFormat="1" applyFont="1" applyFill="1" applyBorder="1" applyAlignment="1">
      <alignment horizontal="right" vertical="center"/>
    </xf>
    <xf numFmtId="177" fontId="47" fillId="9" borderId="30" xfId="5" applyNumberFormat="1" applyFont="1" applyFill="1" applyBorder="1" applyAlignment="1">
      <alignment horizontal="right" vertical="center"/>
    </xf>
    <xf numFmtId="177" fontId="47" fillId="9" borderId="84" xfId="4" applyNumberFormat="1" applyFont="1" applyFill="1" applyBorder="1" applyAlignment="1">
      <alignment horizontal="right" vertical="center"/>
    </xf>
    <xf numFmtId="177" fontId="47" fillId="9" borderId="31" xfId="5" applyNumberFormat="1" applyFont="1" applyFill="1" applyBorder="1" applyAlignment="1">
      <alignment horizontal="right" vertical="center"/>
    </xf>
    <xf numFmtId="177" fontId="47" fillId="9" borderId="4" xfId="5" applyNumberFormat="1" applyFont="1" applyFill="1" applyBorder="1" applyAlignment="1">
      <alignment horizontal="right" vertical="center"/>
    </xf>
    <xf numFmtId="185" fontId="4" fillId="9" borderId="1" xfId="4" applyNumberFormat="1" applyFont="1" applyFill="1" applyBorder="1" applyAlignment="1">
      <alignment vertical="center"/>
    </xf>
    <xf numFmtId="185" fontId="15" fillId="9" borderId="0" xfId="4" applyNumberFormat="1" applyFont="1" applyFill="1" applyBorder="1" applyAlignment="1">
      <alignment vertical="center"/>
    </xf>
    <xf numFmtId="184" fontId="47" fillId="9" borderId="166" xfId="4"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0" fontId="47" fillId="0" borderId="74" xfId="5" applyFont="1" applyFill="1" applyBorder="1" applyAlignment="1">
      <alignment horizontal="left" vertical="center" wrapText="1"/>
    </xf>
    <xf numFmtId="0" fontId="47" fillId="0" borderId="212" xfId="5" applyFont="1" applyFill="1" applyBorder="1" applyAlignment="1">
      <alignment horizontal="left" vertical="center" wrapText="1"/>
    </xf>
    <xf numFmtId="177" fontId="4" fillId="9" borderId="0" xfId="1" applyNumberFormat="1" applyFont="1" applyFill="1" applyBorder="1" applyAlignment="1">
      <alignment vertical="center"/>
    </xf>
    <xf numFmtId="185" fontId="15" fillId="9" borderId="0" xfId="1" applyNumberFormat="1" applyFont="1" applyFill="1" applyBorder="1" applyAlignment="1">
      <alignment vertical="center"/>
    </xf>
    <xf numFmtId="185" fontId="4" fillId="9" borderId="88" xfId="4" applyNumberFormat="1" applyFont="1" applyFill="1" applyBorder="1" applyAlignment="1">
      <alignment horizontal="right" vertical="center"/>
    </xf>
    <xf numFmtId="185" fontId="4" fillId="9" borderId="88" xfId="5" applyNumberFormat="1" applyFont="1" applyFill="1" applyBorder="1" applyAlignment="1">
      <alignment horizontal="right" vertical="center"/>
    </xf>
    <xf numFmtId="0" fontId="47" fillId="0" borderId="49" xfId="5" applyFont="1" applyFill="1" applyBorder="1" applyAlignment="1">
      <alignment horizontal="left" vertical="center" wrapText="1"/>
    </xf>
    <xf numFmtId="0" fontId="47" fillId="0" borderId="54" xfId="5" applyFont="1" applyFill="1" applyBorder="1" applyAlignment="1">
      <alignment horizontal="left" vertical="center" wrapText="1"/>
    </xf>
    <xf numFmtId="0" fontId="47" fillId="0" borderId="66" xfId="5" applyFont="1" applyFill="1" applyBorder="1" applyAlignment="1">
      <alignment horizontal="left" vertical="center" wrapText="1"/>
    </xf>
    <xf numFmtId="177" fontId="47" fillId="9" borderId="85" xfId="4" applyNumberFormat="1" applyFont="1" applyFill="1" applyBorder="1" applyAlignment="1">
      <alignment vertical="center"/>
    </xf>
    <xf numFmtId="177" fontId="47" fillId="9" borderId="46" xfId="4" applyNumberFormat="1" applyFont="1" applyFill="1" applyBorder="1" applyAlignment="1">
      <alignment vertical="center"/>
    </xf>
    <xf numFmtId="177" fontId="47" fillId="9" borderId="86" xfId="4" applyNumberFormat="1" applyFont="1" applyFill="1" applyBorder="1" applyAlignment="1">
      <alignment vertical="center"/>
    </xf>
    <xf numFmtId="177" fontId="47" fillId="9" borderId="4" xfId="4" applyNumberFormat="1" applyFont="1" applyFill="1" applyBorder="1" applyAlignment="1">
      <alignment vertical="center"/>
    </xf>
    <xf numFmtId="177" fontId="47" fillId="9" borderId="87" xfId="4" applyNumberFormat="1" applyFont="1" applyFill="1" applyBorder="1" applyAlignment="1">
      <alignment vertical="center"/>
    </xf>
    <xf numFmtId="177" fontId="47" fillId="9" borderId="30" xfId="4" applyNumberFormat="1" applyFont="1" applyFill="1" applyBorder="1" applyAlignment="1">
      <alignment vertical="center"/>
    </xf>
    <xf numFmtId="177" fontId="47" fillId="9" borderId="203" xfId="4" applyNumberFormat="1" applyFont="1" applyFill="1" applyBorder="1" applyAlignment="1">
      <alignment vertical="center"/>
    </xf>
    <xf numFmtId="177" fontId="47" fillId="9" borderId="204" xfId="4" applyNumberFormat="1" applyFont="1" applyFill="1" applyBorder="1" applyAlignment="1">
      <alignment vertical="center"/>
    </xf>
    <xf numFmtId="177" fontId="47" fillId="9" borderId="198" xfId="4" applyNumberFormat="1" applyFont="1" applyFill="1" applyBorder="1" applyAlignment="1">
      <alignment vertical="center"/>
    </xf>
    <xf numFmtId="177" fontId="47" fillId="9" borderId="199" xfId="4" applyNumberFormat="1" applyFont="1" applyFill="1" applyBorder="1" applyAlignment="1">
      <alignment vertical="center"/>
    </xf>
    <xf numFmtId="184" fontId="47" fillId="9" borderId="90" xfId="4" applyNumberFormat="1" applyFont="1" applyFill="1" applyBorder="1" applyAlignment="1">
      <alignment vertical="center"/>
    </xf>
    <xf numFmtId="184" fontId="47" fillId="9" borderId="59" xfId="5" applyNumberFormat="1" applyFont="1" applyFill="1" applyBorder="1" applyAlignment="1">
      <alignment vertical="center"/>
    </xf>
    <xf numFmtId="177" fontId="47" fillId="9" borderId="90" xfId="4" applyNumberFormat="1" applyFont="1" applyFill="1" applyBorder="1" applyAlignment="1">
      <alignment horizontal="right" vertical="center"/>
    </xf>
    <xf numFmtId="177" fontId="47" fillId="9" borderId="59" xfId="5" applyNumberFormat="1" applyFont="1" applyFill="1" applyBorder="1" applyAlignment="1">
      <alignment horizontal="right" vertical="center"/>
    </xf>
    <xf numFmtId="184" fontId="47" fillId="9" borderId="190" xfId="4" applyNumberFormat="1" applyFont="1" applyFill="1" applyBorder="1" applyAlignment="1">
      <alignment vertical="center"/>
    </xf>
    <xf numFmtId="184" fontId="47" fillId="9" borderId="59" xfId="4" applyNumberFormat="1" applyFont="1" applyFill="1" applyBorder="1" applyAlignment="1">
      <alignment vertical="center"/>
    </xf>
    <xf numFmtId="184" fontId="47" fillId="2" borderId="126" xfId="5" applyNumberFormat="1" applyFont="1" applyFill="1" applyBorder="1" applyAlignment="1">
      <alignment horizontal="center" vertical="center" wrapText="1"/>
    </xf>
    <xf numFmtId="184" fontId="47" fillId="9" borderId="131" xfId="4" applyNumberFormat="1" applyFont="1" applyFill="1" applyBorder="1" applyAlignment="1">
      <alignment vertical="center"/>
    </xf>
    <xf numFmtId="0" fontId="72" fillId="0" borderId="0" xfId="0" applyFont="1" applyFill="1" applyAlignment="1">
      <alignment horizontal="left" wrapText="1"/>
    </xf>
    <xf numFmtId="0" fontId="68" fillId="0" borderId="0" xfId="2" applyFont="1" applyAlignment="1" applyProtection="1"/>
    <xf numFmtId="0" fontId="71" fillId="0" borderId="0" xfId="2" applyFont="1" applyAlignment="1" applyProtection="1"/>
    <xf numFmtId="0" fontId="72" fillId="0" borderId="0" xfId="0" applyFont="1" applyFill="1" applyAlignment="1">
      <alignment horizontal="left" vertical="top" wrapText="1"/>
    </xf>
    <xf numFmtId="0" fontId="47" fillId="0" borderId="0" xfId="0" applyFont="1" applyFill="1" applyAlignment="1">
      <alignment horizontal="left" vertical="top" wrapText="1"/>
    </xf>
    <xf numFmtId="181" fontId="25" fillId="6" borderId="86" xfId="6" applyNumberFormat="1" applyFont="1" applyFill="1" applyBorder="1" applyAlignment="1">
      <alignment horizontal="center" vertical="center"/>
    </xf>
    <xf numFmtId="181" fontId="25" fillId="6" borderId="130"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26" fillId="6" borderId="88" xfId="6" applyNumberFormat="1" applyFont="1" applyFill="1" applyBorder="1" applyAlignment="1">
      <alignment horizontal="left" vertical="center"/>
    </xf>
    <xf numFmtId="181" fontId="26" fillId="6" borderId="0" xfId="6" applyNumberFormat="1" applyFont="1" applyFill="1" applyBorder="1" applyAlignment="1">
      <alignment horizontal="left" vertical="center"/>
    </xf>
    <xf numFmtId="181" fontId="84" fillId="6" borderId="88" xfId="6" applyNumberFormat="1" applyFont="1" applyFill="1" applyBorder="1" applyAlignment="1">
      <alignment horizontal="left" vertical="center" wrapText="1"/>
    </xf>
    <xf numFmtId="181" fontId="84" fillId="6" borderId="0" xfId="6" applyNumberFormat="1" applyFont="1" applyFill="1" applyAlignment="1">
      <alignment horizontal="left" vertical="center"/>
    </xf>
    <xf numFmtId="181" fontId="84" fillId="6" borderId="88" xfId="6" applyNumberFormat="1" applyFont="1" applyFill="1" applyBorder="1" applyAlignment="1">
      <alignment horizontal="left" vertical="center"/>
    </xf>
    <xf numFmtId="181" fontId="84" fillId="6" borderId="5" xfId="6" applyNumberFormat="1" applyFont="1" applyFill="1" applyBorder="1" applyAlignment="1">
      <alignment horizontal="left" vertical="center"/>
    </xf>
    <xf numFmtId="181" fontId="84" fillId="6" borderId="47" xfId="6" applyNumberFormat="1" applyFont="1" applyFill="1" applyBorder="1" applyAlignment="1">
      <alignment horizontal="left" vertical="center"/>
    </xf>
    <xf numFmtId="181" fontId="25" fillId="6" borderId="9" xfId="6" applyNumberFormat="1" applyFont="1" applyFill="1" applyBorder="1" applyAlignment="1">
      <alignment horizontal="center" vertical="center"/>
    </xf>
    <xf numFmtId="181" fontId="25" fillId="6" borderId="105" xfId="6" applyNumberFormat="1" applyFont="1" applyFill="1" applyBorder="1" applyAlignment="1">
      <alignment horizontal="center" vertical="center"/>
    </xf>
    <xf numFmtId="181" fontId="25" fillId="6" borderId="10" xfId="6" applyNumberFormat="1" applyFont="1" applyFill="1" applyBorder="1" applyAlignment="1">
      <alignment horizontal="center" vertical="center"/>
    </xf>
    <xf numFmtId="181" fontId="86" fillId="6" borderId="89" xfId="6" applyNumberFormat="1" applyFont="1" applyFill="1" applyBorder="1" applyAlignment="1">
      <alignment horizontal="left" vertical="center"/>
    </xf>
    <xf numFmtId="181" fontId="84" fillId="6" borderId="64" xfId="6" applyNumberFormat="1" applyFont="1" applyFill="1" applyBorder="1" applyAlignment="1">
      <alignment horizontal="left" vertical="center"/>
    </xf>
    <xf numFmtId="181" fontId="85" fillId="6" borderId="9" xfId="6" applyNumberFormat="1" applyFont="1" applyFill="1" applyBorder="1" applyAlignment="1">
      <alignment horizontal="left" vertical="center" wrapText="1"/>
    </xf>
    <xf numFmtId="181" fontId="84" fillId="6" borderId="105" xfId="6" applyNumberFormat="1" applyFont="1" applyFill="1" applyBorder="1" applyAlignment="1">
      <alignment horizontal="left" vertical="center" wrapText="1"/>
    </xf>
    <xf numFmtId="181" fontId="26" fillId="6" borderId="5" xfId="6" applyNumberFormat="1" applyFont="1" applyFill="1" applyBorder="1" applyAlignment="1">
      <alignment horizontal="left" vertical="center"/>
    </xf>
    <xf numFmtId="181" fontId="26" fillId="6" borderId="47" xfId="6" applyNumberFormat="1" applyFont="1" applyFill="1" applyBorder="1" applyAlignment="1">
      <alignment horizontal="left" vertical="center"/>
    </xf>
    <xf numFmtId="181" fontId="36" fillId="6" borderId="86" xfId="6" applyNumberFormat="1" applyFont="1" applyFill="1" applyBorder="1" applyAlignment="1">
      <alignment horizontal="center" vertical="center"/>
    </xf>
    <xf numFmtId="181" fontId="36" fillId="6" borderId="130" xfId="6" applyNumberFormat="1" applyFont="1" applyFill="1" applyBorder="1" applyAlignment="1">
      <alignment horizontal="center" vertical="center"/>
    </xf>
    <xf numFmtId="181" fontId="36" fillId="6" borderId="4" xfId="6" applyNumberFormat="1" applyFont="1" applyFill="1" applyBorder="1" applyAlignment="1">
      <alignment horizontal="center" vertical="center"/>
    </xf>
    <xf numFmtId="181" fontId="84" fillId="6" borderId="89" xfId="6" applyNumberFormat="1" applyFont="1" applyFill="1" applyBorder="1" applyAlignment="1">
      <alignment horizontal="left" vertical="center"/>
    </xf>
    <xf numFmtId="181" fontId="27" fillId="6" borderId="208" xfId="6" applyNumberFormat="1" applyFont="1" applyFill="1" applyBorder="1" applyAlignment="1">
      <alignment horizontal="center" vertical="center"/>
    </xf>
    <xf numFmtId="181" fontId="27" fillId="6" borderId="168" xfId="6" applyNumberFormat="1" applyFont="1" applyFill="1" applyBorder="1" applyAlignment="1">
      <alignment horizontal="center" vertical="center"/>
    </xf>
    <xf numFmtId="181" fontId="26" fillId="6" borderId="9" xfId="6" applyNumberFormat="1" applyFont="1" applyFill="1" applyBorder="1" applyAlignment="1">
      <alignment horizontal="left" vertical="center" wrapText="1"/>
    </xf>
    <xf numFmtId="181" fontId="26" fillId="6" borderId="105" xfId="6" applyNumberFormat="1" applyFont="1" applyFill="1" applyBorder="1" applyAlignment="1">
      <alignment horizontal="left" vertical="center" wrapText="1"/>
    </xf>
    <xf numFmtId="181" fontId="26" fillId="6" borderId="89" xfId="6" applyNumberFormat="1" applyFont="1" applyFill="1" applyBorder="1" applyAlignment="1">
      <alignment horizontal="left" vertical="center"/>
    </xf>
    <xf numFmtId="181" fontId="26" fillId="6" borderId="64" xfId="6" applyNumberFormat="1" applyFont="1" applyFill="1" applyBorder="1" applyAlignment="1">
      <alignment horizontal="left" vertical="center"/>
    </xf>
    <xf numFmtId="181" fontId="27" fillId="6" borderId="64" xfId="6" applyNumberFormat="1" applyFont="1" applyFill="1" applyBorder="1" applyAlignment="1">
      <alignment horizontal="center" vertical="center"/>
    </xf>
    <xf numFmtId="181" fontId="27" fillId="6" borderId="0" xfId="6" applyNumberFormat="1" applyFont="1" applyFill="1" applyAlignment="1">
      <alignment horizontal="center" vertical="center"/>
    </xf>
    <xf numFmtId="0" fontId="47" fillId="2" borderId="131" xfId="0" applyFont="1" applyFill="1" applyBorder="1" applyAlignment="1">
      <alignment horizontal="center" vertical="center" wrapText="1"/>
    </xf>
    <xf numFmtId="0" fontId="47" fillId="0" borderId="165" xfId="0" applyFont="1" applyBorder="1" applyAlignment="1">
      <alignment horizontal="center" vertical="center"/>
    </xf>
    <xf numFmtId="0" fontId="47" fillId="0" borderId="79" xfId="0" applyFont="1" applyBorder="1" applyAlignment="1">
      <alignment horizontal="center" vertical="center"/>
    </xf>
    <xf numFmtId="0" fontId="47" fillId="2" borderId="169" xfId="0" applyFont="1" applyFill="1" applyBorder="1" applyAlignment="1">
      <alignment horizontal="center" vertical="center" wrapText="1"/>
    </xf>
    <xf numFmtId="0" fontId="47" fillId="0" borderId="88" xfId="0" applyFont="1" applyBorder="1" applyAlignment="1">
      <alignment horizontal="center" vertical="center"/>
    </xf>
    <xf numFmtId="0" fontId="47" fillId="0" borderId="119" xfId="0" applyFont="1" applyBorder="1" applyAlignment="1">
      <alignment horizontal="center" vertical="center"/>
    </xf>
    <xf numFmtId="0" fontId="47" fillId="2" borderId="140" xfId="0" applyFont="1" applyFill="1" applyBorder="1" applyAlignment="1">
      <alignment horizontal="center" vertical="center" wrapText="1"/>
    </xf>
    <xf numFmtId="0" fontId="47" fillId="0" borderId="130" xfId="0" applyFont="1" applyBorder="1" applyAlignment="1">
      <alignment horizontal="center" vertical="center"/>
    </xf>
    <xf numFmtId="0" fontId="47" fillId="0" borderId="83" xfId="0" applyFont="1" applyBorder="1" applyAlignment="1">
      <alignment horizontal="center" vertical="center"/>
    </xf>
    <xf numFmtId="0" fontId="47" fillId="2" borderId="0" xfId="0" applyFont="1" applyFill="1" applyBorder="1" applyAlignment="1">
      <alignment horizontal="center" vertical="center" wrapText="1"/>
    </xf>
    <xf numFmtId="0" fontId="47" fillId="0" borderId="3" xfId="0" applyFont="1" applyBorder="1" applyAlignment="1">
      <alignment vertical="center"/>
    </xf>
    <xf numFmtId="0" fontId="47" fillId="2" borderId="143" xfId="0" applyFont="1" applyFill="1" applyBorder="1" applyAlignment="1">
      <alignment horizontal="center" vertical="center" wrapText="1"/>
    </xf>
    <xf numFmtId="0" fontId="47" fillId="0" borderId="168" xfId="0" applyFont="1" applyBorder="1" applyAlignment="1">
      <alignment horizontal="center" vertical="center"/>
    </xf>
    <xf numFmtId="0" fontId="47" fillId="0" borderId="94" xfId="0" applyFont="1" applyBorder="1" applyAlignment="1">
      <alignment horizontal="center" vertical="center"/>
    </xf>
    <xf numFmtId="0" fontId="47" fillId="0" borderId="112" xfId="0" applyFont="1" applyBorder="1" applyAlignment="1">
      <alignment wrapText="1"/>
    </xf>
    <xf numFmtId="0" fontId="47" fillId="0" borderId="8" xfId="0" applyFont="1" applyBorder="1" applyAlignment="1"/>
    <xf numFmtId="0" fontId="50" fillId="0" borderId="120" xfId="0" applyFont="1" applyBorder="1" applyAlignment="1">
      <alignment wrapText="1"/>
    </xf>
    <xf numFmtId="0" fontId="47" fillId="0" borderId="92" xfId="0" applyFont="1" applyBorder="1" applyAlignment="1"/>
    <xf numFmtId="0" fontId="47" fillId="0" borderId="1" xfId="0" applyFont="1" applyBorder="1" applyAlignment="1">
      <alignment vertical="center"/>
    </xf>
    <xf numFmtId="0" fontId="47" fillId="0" borderId="0" xfId="0" applyFont="1" applyBorder="1" applyAlignment="1">
      <alignment vertical="center"/>
    </xf>
    <xf numFmtId="0" fontId="47" fillId="0" borderId="112" xfId="0" applyFont="1" applyFill="1" applyBorder="1" applyAlignment="1">
      <alignment horizontal="left" vertical="center" wrapText="1"/>
    </xf>
    <xf numFmtId="0" fontId="47" fillId="0" borderId="8" xfId="0" applyFont="1" applyFill="1" applyBorder="1" applyAlignment="1">
      <alignment horizontal="left"/>
    </xf>
    <xf numFmtId="0" fontId="47" fillId="0" borderId="112" xfId="0" applyFont="1" applyBorder="1" applyAlignment="1">
      <alignment horizontal="left" wrapText="1"/>
    </xf>
    <xf numFmtId="0" fontId="47" fillId="0" borderId="8" xfId="0" applyFont="1" applyBorder="1" applyAlignment="1">
      <alignment horizontal="left" wrapText="1"/>
    </xf>
    <xf numFmtId="0" fontId="47" fillId="0" borderId="112" xfId="0" applyFont="1" applyBorder="1" applyAlignment="1">
      <alignment horizontal="left" vertical="center" wrapText="1"/>
    </xf>
    <xf numFmtId="0" fontId="47" fillId="0" borderId="8" xfId="0" applyFont="1" applyBorder="1" applyAlignment="1">
      <alignment horizontal="left"/>
    </xf>
    <xf numFmtId="0" fontId="47" fillId="0" borderId="202" xfId="0" applyFont="1" applyBorder="1" applyAlignment="1">
      <alignment wrapText="1"/>
    </xf>
    <xf numFmtId="0" fontId="47" fillId="0" borderId="200" xfId="0" applyFont="1" applyBorder="1" applyAlignment="1"/>
    <xf numFmtId="0" fontId="11" fillId="0" borderId="0" xfId="0" applyFont="1" applyBorder="1" applyAlignment="1"/>
    <xf numFmtId="0" fontId="6" fillId="0" borderId="0" xfId="2" applyFont="1" applyAlignment="1" applyProtection="1"/>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showGridLines="0" tabSelected="1" zoomScaleNormal="100" workbookViewId="0"/>
  </sheetViews>
  <sheetFormatPr defaultColWidth="9" defaultRowHeight="22.5" x14ac:dyDescent="0.3"/>
  <cols>
    <col min="1" max="1" width="1.75" style="601" customWidth="1"/>
    <col min="2" max="2" width="12.125" style="601" customWidth="1"/>
    <col min="3" max="3" width="81.25" style="602" customWidth="1"/>
    <col min="4" max="4" width="7" style="603" customWidth="1"/>
    <col min="5" max="5" width="3.75" style="603" customWidth="1"/>
    <col min="6" max="6" width="9" style="601"/>
    <col min="7" max="16384" width="9" style="1"/>
  </cols>
  <sheetData>
    <row r="1" spans="1:6" ht="12" customHeight="1" x14ac:dyDescent="0.3"/>
    <row r="2" spans="1:6" s="2" customFormat="1" ht="19.5" x14ac:dyDescent="0.4">
      <c r="A2" s="602"/>
      <c r="B2" s="651" t="s">
        <v>332</v>
      </c>
      <c r="C2" s="651"/>
      <c r="D2" s="651"/>
      <c r="E2" s="651"/>
      <c r="F2" s="602"/>
    </row>
    <row r="3" spans="1:6" s="2" customFormat="1" ht="41.25" customHeight="1" x14ac:dyDescent="0.4">
      <c r="A3" s="602"/>
      <c r="B3" s="651" t="s">
        <v>329</v>
      </c>
      <c r="C3" s="652"/>
      <c r="D3" s="652"/>
      <c r="E3" s="652"/>
      <c r="F3" s="602"/>
    </row>
    <row r="4" spans="1:6" ht="46.5" customHeight="1" x14ac:dyDescent="0.3">
      <c r="B4" s="604"/>
      <c r="C4" s="604"/>
    </row>
    <row r="5" spans="1:6" s="5" customFormat="1" ht="39.950000000000003" customHeight="1" x14ac:dyDescent="0.15">
      <c r="A5" s="605"/>
      <c r="B5" s="604"/>
      <c r="C5" s="642" t="s">
        <v>322</v>
      </c>
      <c r="D5" s="606" t="s">
        <v>312</v>
      </c>
      <c r="E5" s="606">
        <v>1</v>
      </c>
      <c r="F5" s="605"/>
    </row>
    <row r="6" spans="1:6" s="5" customFormat="1" ht="39.950000000000003" customHeight="1" x14ac:dyDescent="0.15">
      <c r="A6" s="605"/>
      <c r="B6" s="604"/>
      <c r="C6" s="642" t="s">
        <v>323</v>
      </c>
      <c r="D6" s="606" t="s">
        <v>312</v>
      </c>
      <c r="E6" s="606">
        <v>2</v>
      </c>
      <c r="F6" s="605"/>
    </row>
    <row r="7" spans="1:6" s="5" customFormat="1" ht="39.950000000000003" customHeight="1" x14ac:dyDescent="0.15">
      <c r="A7" s="605"/>
      <c r="B7" s="604"/>
      <c r="C7" s="642" t="s">
        <v>324</v>
      </c>
      <c r="D7" s="606" t="s">
        <v>312</v>
      </c>
      <c r="E7" s="606">
        <v>3</v>
      </c>
      <c r="F7" s="605"/>
    </row>
    <row r="8" spans="1:6" s="5" customFormat="1" ht="27" customHeight="1" x14ac:dyDescent="0.15">
      <c r="A8" s="605"/>
      <c r="B8" s="604"/>
      <c r="C8" s="642" t="s">
        <v>321</v>
      </c>
      <c r="D8" s="606" t="s">
        <v>312</v>
      </c>
      <c r="E8" s="606">
        <v>4</v>
      </c>
      <c r="F8" s="605"/>
    </row>
    <row r="9" spans="1:6" s="5" customFormat="1" ht="14.25" customHeight="1" x14ac:dyDescent="0.15">
      <c r="A9" s="605"/>
      <c r="B9" s="604"/>
      <c r="C9" s="643"/>
      <c r="D9" s="606"/>
      <c r="E9" s="606"/>
      <c r="F9" s="605"/>
    </row>
    <row r="10" spans="1:6" s="5" customFormat="1" ht="17.45" customHeight="1" x14ac:dyDescent="0.4">
      <c r="A10" s="605"/>
      <c r="B10" s="604"/>
      <c r="C10" s="649" t="s">
        <v>330</v>
      </c>
      <c r="D10" s="606" t="s">
        <v>312</v>
      </c>
      <c r="E10" s="606">
        <v>5</v>
      </c>
      <c r="F10" s="605"/>
    </row>
    <row r="11" spans="1:6" s="610" customFormat="1" ht="14.25" customHeight="1" x14ac:dyDescent="0.15">
      <c r="A11" s="607"/>
      <c r="B11" s="608"/>
      <c r="C11" s="644" t="s">
        <v>325</v>
      </c>
      <c r="D11" s="609"/>
      <c r="E11" s="609"/>
      <c r="F11" s="607"/>
    </row>
    <row r="12" spans="1:6" s="610" customFormat="1" ht="27" customHeight="1" x14ac:dyDescent="0.4">
      <c r="A12" s="607"/>
      <c r="B12" s="608"/>
      <c r="C12" s="650" t="s">
        <v>326</v>
      </c>
      <c r="D12" s="609" t="s">
        <v>312</v>
      </c>
      <c r="E12" s="609">
        <v>6</v>
      </c>
      <c r="F12" s="607"/>
    </row>
    <row r="13" spans="1:6" s="610" customFormat="1" ht="31.9" customHeight="1" x14ac:dyDescent="0.15">
      <c r="A13" s="607"/>
      <c r="B13" s="608"/>
      <c r="C13" s="645" t="s">
        <v>327</v>
      </c>
      <c r="D13" s="609"/>
      <c r="E13" s="609"/>
      <c r="F13" s="607"/>
    </row>
    <row r="14" spans="1:6" s="5" customFormat="1" ht="39.950000000000003" customHeight="1" x14ac:dyDescent="0.15">
      <c r="A14" s="605"/>
      <c r="B14" s="604"/>
      <c r="C14" s="642" t="s">
        <v>328</v>
      </c>
      <c r="D14" s="606" t="s">
        <v>312</v>
      </c>
      <c r="E14" s="606">
        <v>7</v>
      </c>
      <c r="F14" s="605"/>
    </row>
  </sheetData>
  <mergeCells count="2">
    <mergeCell ref="B2:E2"/>
    <mergeCell ref="B3:E3"/>
  </mergeCells>
  <phoneticPr fontId="2"/>
  <hyperlinks>
    <hyperlink ref="C5" location="'損益計算書(Profit&amp;Loss Statement) 1'!A1" display="損益計算書 （Profit &amp; Loss Statement ）" xr:uid="{00000000-0004-0000-0000-000000000000}"/>
    <hyperlink ref="C7" location="'キャッシュフロー計算書(Cash Flows) 3'!A1" display="キャッシュフロー計算書 （Cash Flows ）" xr:uid="{00000000-0004-0000-0000-000001000000}"/>
    <hyperlink ref="C8" location="'ｾｸﾞﾒﾝﾄ別業績(Segment Info.) 4 '!A1" display="セグメント別業績 （Segment Info. ）" xr:uid="{00000000-0004-0000-0000-000002000000}"/>
    <hyperlink ref="C14" location="'主要財務指標（Financial Highlights） 7'!A1" display="主要財務指標 （Financial Highlights ）" xr:uid="{00000000-0004-0000-0000-000003000000}"/>
    <hyperlink ref="C6" location="'貸借対照表(Balance Sheet) 2'!A1" display="貸借対照表 （Balance Sheet ）" xr:uid="{00000000-0004-0000-0000-000004000000}"/>
    <hyperlink ref="C12" location="'その他参考データ（Other data）6'!A1" display="その他参考データ　（Other Data）" xr:uid="{00000000-0004-0000-0000-000005000000}"/>
    <hyperlink ref="C10" location="'旧ｾｸﾞﾒﾝﾄ別業績(Old segment Info.) 5'!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07"/>
  <sheetViews>
    <sheetView showGridLines="0" view="pageBreakPreview" zoomScale="71" zoomScaleNormal="70" zoomScaleSheetLayoutView="71" workbookViewId="0">
      <pane xSplit="4" topLeftCell="K1" activePane="topRight" state="frozen"/>
      <selection pane="topRight" activeCell="B1" sqref="B1:D1"/>
    </sheetView>
  </sheetViews>
  <sheetFormatPr defaultColWidth="9" defaultRowHeight="14.25" x14ac:dyDescent="0.2"/>
  <cols>
    <col min="1" max="1" width="4.125" style="140" customWidth="1"/>
    <col min="2" max="3" width="2.25" style="140" customWidth="1"/>
    <col min="4" max="4" width="50.625" style="140" customWidth="1"/>
    <col min="5" max="5" width="13.625" style="139" customWidth="1"/>
    <col min="6" max="7" width="14.625" style="139" customWidth="1"/>
    <col min="8" max="8" width="13.625" style="139" customWidth="1"/>
    <col min="9" max="19" width="14.625" style="139" customWidth="1"/>
    <col min="20" max="20" width="15.625" style="139" customWidth="1"/>
    <col min="21" max="27" width="9" style="3" customWidth="1"/>
    <col min="28" max="16384" width="9" style="3"/>
  </cols>
  <sheetData>
    <row r="1" spans="1:21" s="7" customFormat="1" ht="20.100000000000001" customHeight="1" x14ac:dyDescent="0.2">
      <c r="A1" s="137"/>
      <c r="B1" s="715" t="s">
        <v>86</v>
      </c>
      <c r="C1" s="715"/>
      <c r="D1" s="715"/>
      <c r="E1" s="138"/>
      <c r="F1" s="138"/>
      <c r="G1" s="138"/>
      <c r="H1" s="138"/>
      <c r="I1" s="138"/>
      <c r="J1" s="138"/>
      <c r="K1" s="138"/>
      <c r="L1" s="138"/>
      <c r="M1" s="138"/>
      <c r="N1" s="138"/>
      <c r="O1" s="138"/>
      <c r="P1" s="138"/>
      <c r="Q1" s="138"/>
      <c r="R1" s="138"/>
      <c r="S1" s="138"/>
      <c r="T1" s="139"/>
    </row>
    <row r="2" spans="1:21" s="7" customFormat="1" ht="20.100000000000001" customHeight="1" x14ac:dyDescent="0.2">
      <c r="A2" s="137"/>
      <c r="B2" s="716" t="s">
        <v>4</v>
      </c>
      <c r="C2" s="716"/>
      <c r="D2" s="716"/>
      <c r="E2" s="138"/>
      <c r="F2" s="138"/>
      <c r="G2" s="138"/>
      <c r="H2" s="138"/>
      <c r="I2" s="138"/>
      <c r="J2" s="138"/>
      <c r="K2" s="138"/>
      <c r="L2" s="138"/>
      <c r="M2" s="138"/>
      <c r="N2" s="138"/>
      <c r="O2" s="138"/>
      <c r="P2" s="138"/>
      <c r="Q2" s="138"/>
      <c r="R2" s="138"/>
      <c r="S2" s="138"/>
      <c r="T2" s="139"/>
    </row>
    <row r="3" spans="1:21" ht="18" customHeight="1" thickBot="1" x14ac:dyDescent="0.25"/>
    <row r="4" spans="1:21" ht="39.75" customHeight="1" thickBot="1" x14ac:dyDescent="0.25">
      <c r="B4" s="687" t="s">
        <v>87</v>
      </c>
      <c r="C4" s="688"/>
      <c r="D4" s="689"/>
      <c r="E4" s="690" t="s">
        <v>88</v>
      </c>
      <c r="F4" s="691"/>
      <c r="G4" s="691"/>
      <c r="H4" s="691"/>
      <c r="I4" s="691"/>
      <c r="J4" s="691"/>
      <c r="K4" s="691"/>
      <c r="L4" s="692" t="s">
        <v>89</v>
      </c>
      <c r="M4" s="690" t="s">
        <v>90</v>
      </c>
      <c r="N4" s="691"/>
      <c r="O4" s="691"/>
      <c r="P4" s="691"/>
      <c r="Q4" s="691"/>
      <c r="R4" s="691"/>
      <c r="S4" s="691"/>
      <c r="T4" s="692" t="s">
        <v>89</v>
      </c>
    </row>
    <row r="5" spans="1:21" ht="21" customHeight="1" x14ac:dyDescent="0.2">
      <c r="B5" s="141"/>
      <c r="C5" s="142"/>
      <c r="D5" s="695" t="s">
        <v>91</v>
      </c>
      <c r="E5" s="697" t="s">
        <v>92</v>
      </c>
      <c r="F5" s="699" t="s">
        <v>93</v>
      </c>
      <c r="G5" s="699" t="s">
        <v>94</v>
      </c>
      <c r="H5" s="699" t="s">
        <v>95</v>
      </c>
      <c r="I5" s="699" t="s">
        <v>96</v>
      </c>
      <c r="J5" s="699" t="s">
        <v>97</v>
      </c>
      <c r="K5" s="701" t="s">
        <v>98</v>
      </c>
      <c r="L5" s="693"/>
      <c r="M5" s="697" t="s">
        <v>92</v>
      </c>
      <c r="N5" s="699" t="s">
        <v>93</v>
      </c>
      <c r="O5" s="699" t="s">
        <v>94</v>
      </c>
      <c r="P5" s="699" t="s">
        <v>95</v>
      </c>
      <c r="Q5" s="699" t="s">
        <v>96</v>
      </c>
      <c r="R5" s="699" t="s">
        <v>97</v>
      </c>
      <c r="S5" s="701" t="s">
        <v>98</v>
      </c>
      <c r="T5" s="693"/>
    </row>
    <row r="6" spans="1:21" ht="21" customHeight="1" thickBot="1" x14ac:dyDescent="0.25">
      <c r="B6" s="143"/>
      <c r="C6" s="144"/>
      <c r="D6" s="696"/>
      <c r="E6" s="698"/>
      <c r="F6" s="700"/>
      <c r="G6" s="700"/>
      <c r="H6" s="700"/>
      <c r="I6" s="700"/>
      <c r="J6" s="700"/>
      <c r="K6" s="702"/>
      <c r="L6" s="694"/>
      <c r="M6" s="698"/>
      <c r="N6" s="700"/>
      <c r="O6" s="700"/>
      <c r="P6" s="700"/>
      <c r="Q6" s="700"/>
      <c r="R6" s="700"/>
      <c r="S6" s="702"/>
      <c r="T6" s="694"/>
    </row>
    <row r="7" spans="1:21" ht="30" customHeight="1" x14ac:dyDescent="0.2">
      <c r="B7" s="675" t="s">
        <v>99</v>
      </c>
      <c r="C7" s="676"/>
      <c r="D7" s="677"/>
      <c r="E7" s="145">
        <v>83717</v>
      </c>
      <c r="F7" s="146">
        <v>82204</v>
      </c>
      <c r="G7" s="146">
        <v>165922</v>
      </c>
      <c r="H7" s="147">
        <v>77600</v>
      </c>
      <c r="I7" s="148">
        <v>243522</v>
      </c>
      <c r="J7" s="149">
        <v>93237</v>
      </c>
      <c r="K7" s="150">
        <v>170837</v>
      </c>
      <c r="L7" s="151">
        <v>336759</v>
      </c>
      <c r="M7" s="145">
        <v>80785</v>
      </c>
      <c r="N7" s="146"/>
      <c r="O7" s="146"/>
      <c r="P7" s="147"/>
      <c r="Q7" s="148"/>
      <c r="R7" s="149"/>
      <c r="S7" s="150"/>
      <c r="T7" s="151"/>
      <c r="U7" s="13"/>
    </row>
    <row r="8" spans="1:21" ht="30" customHeight="1" x14ac:dyDescent="0.2">
      <c r="B8" s="669" t="s">
        <v>100</v>
      </c>
      <c r="C8" s="670"/>
      <c r="D8" s="671"/>
      <c r="E8" s="152">
        <v>67662</v>
      </c>
      <c r="F8" s="153">
        <v>73298</v>
      </c>
      <c r="G8" s="153">
        <v>140961</v>
      </c>
      <c r="H8" s="153">
        <v>77863</v>
      </c>
      <c r="I8" s="154">
        <v>218824</v>
      </c>
      <c r="J8" s="155">
        <v>91510</v>
      </c>
      <c r="K8" s="156">
        <v>169373</v>
      </c>
      <c r="L8" s="157">
        <v>310334</v>
      </c>
      <c r="M8" s="152">
        <v>67628</v>
      </c>
      <c r="N8" s="153"/>
      <c r="O8" s="153"/>
      <c r="P8" s="153"/>
      <c r="Q8" s="154"/>
      <c r="R8" s="155"/>
      <c r="S8" s="156"/>
      <c r="T8" s="157"/>
      <c r="U8" s="13"/>
    </row>
    <row r="9" spans="1:21" ht="30" customHeight="1" x14ac:dyDescent="0.2">
      <c r="B9" s="666" t="s">
        <v>101</v>
      </c>
      <c r="C9" s="667"/>
      <c r="D9" s="668"/>
      <c r="E9" s="158">
        <v>55029</v>
      </c>
      <c r="F9" s="159">
        <v>58674</v>
      </c>
      <c r="G9" s="159">
        <v>113703</v>
      </c>
      <c r="H9" s="159">
        <v>63124</v>
      </c>
      <c r="I9" s="160">
        <v>176827</v>
      </c>
      <c r="J9" s="161">
        <v>70034</v>
      </c>
      <c r="K9" s="162">
        <v>133158</v>
      </c>
      <c r="L9" s="163">
        <v>246861</v>
      </c>
      <c r="M9" s="158">
        <v>55528</v>
      </c>
      <c r="N9" s="159"/>
      <c r="O9" s="159"/>
      <c r="P9" s="159"/>
      <c r="Q9" s="160"/>
      <c r="R9" s="161"/>
      <c r="S9" s="162"/>
      <c r="T9" s="163"/>
      <c r="U9" s="13"/>
    </row>
    <row r="10" spans="1:21" ht="30" customHeight="1" x14ac:dyDescent="0.2">
      <c r="B10" s="678" t="s">
        <v>102</v>
      </c>
      <c r="C10" s="679"/>
      <c r="D10" s="680"/>
      <c r="E10" s="164">
        <v>12633</v>
      </c>
      <c r="F10" s="165">
        <v>14624</v>
      </c>
      <c r="G10" s="165">
        <v>27257</v>
      </c>
      <c r="H10" s="165">
        <v>14739</v>
      </c>
      <c r="I10" s="166">
        <v>41996</v>
      </c>
      <c r="J10" s="167">
        <v>21477</v>
      </c>
      <c r="K10" s="168">
        <v>36216</v>
      </c>
      <c r="L10" s="169">
        <v>63473</v>
      </c>
      <c r="M10" s="164">
        <v>12099</v>
      </c>
      <c r="N10" s="165"/>
      <c r="O10" s="165"/>
      <c r="P10" s="165"/>
      <c r="Q10" s="166"/>
      <c r="R10" s="167"/>
      <c r="S10" s="168"/>
      <c r="T10" s="169"/>
      <c r="U10" s="13"/>
    </row>
    <row r="11" spans="1:21" ht="30" customHeight="1" x14ac:dyDescent="0.2">
      <c r="B11" s="681" t="s">
        <v>103</v>
      </c>
      <c r="C11" s="682"/>
      <c r="D11" s="683"/>
      <c r="E11" s="170">
        <v>0.187</v>
      </c>
      <c r="F11" s="171">
        <v>0.2</v>
      </c>
      <c r="G11" s="171">
        <v>0.193</v>
      </c>
      <c r="H11" s="171">
        <v>0.18929401641344412</v>
      </c>
      <c r="I11" s="172">
        <v>0.192</v>
      </c>
      <c r="J11" s="171">
        <v>0.23469566167631953</v>
      </c>
      <c r="K11" s="173">
        <v>0.2138239270722016</v>
      </c>
      <c r="L11" s="172">
        <v>0.20499999999999999</v>
      </c>
      <c r="M11" s="170">
        <v>0.17899999999999999</v>
      </c>
      <c r="N11" s="171"/>
      <c r="O11" s="171"/>
      <c r="P11" s="171"/>
      <c r="Q11" s="172"/>
      <c r="R11" s="171"/>
      <c r="S11" s="173"/>
      <c r="T11" s="172"/>
      <c r="U11" s="13"/>
    </row>
    <row r="12" spans="1:21" ht="30" customHeight="1" x14ac:dyDescent="0.2">
      <c r="B12" s="666" t="s">
        <v>104</v>
      </c>
      <c r="C12" s="667"/>
      <c r="D12" s="668"/>
      <c r="E12" s="174">
        <v>9682</v>
      </c>
      <c r="F12" s="159">
        <v>9954</v>
      </c>
      <c r="G12" s="175">
        <v>19636</v>
      </c>
      <c r="H12" s="175">
        <v>10192</v>
      </c>
      <c r="I12" s="176">
        <v>29828</v>
      </c>
      <c r="J12" s="175">
        <v>10464</v>
      </c>
      <c r="K12" s="177">
        <v>20656</v>
      </c>
      <c r="L12" s="178">
        <v>40292</v>
      </c>
      <c r="M12" s="174">
        <v>10600</v>
      </c>
      <c r="N12" s="159"/>
      <c r="O12" s="175"/>
      <c r="P12" s="175"/>
      <c r="Q12" s="176"/>
      <c r="R12" s="175"/>
      <c r="S12" s="177"/>
      <c r="T12" s="178"/>
      <c r="U12" s="13"/>
    </row>
    <row r="13" spans="1:21" ht="30" customHeight="1" x14ac:dyDescent="0.2">
      <c r="B13" s="684" t="s">
        <v>105</v>
      </c>
      <c r="C13" s="685"/>
      <c r="D13" s="686"/>
      <c r="E13" s="179">
        <v>2950</v>
      </c>
      <c r="F13" s="180">
        <v>4670</v>
      </c>
      <c r="G13" s="180">
        <v>7621</v>
      </c>
      <c r="H13" s="180">
        <v>4547</v>
      </c>
      <c r="I13" s="181">
        <v>12168</v>
      </c>
      <c r="J13" s="180">
        <v>11013</v>
      </c>
      <c r="K13" s="182">
        <v>15560</v>
      </c>
      <c r="L13" s="183">
        <v>23181</v>
      </c>
      <c r="M13" s="179">
        <v>1499</v>
      </c>
      <c r="N13" s="180"/>
      <c r="O13" s="180"/>
      <c r="P13" s="180"/>
      <c r="Q13" s="181"/>
      <c r="R13" s="180"/>
      <c r="S13" s="182"/>
      <c r="T13" s="183"/>
      <c r="U13" s="13"/>
    </row>
    <row r="14" spans="1:21" ht="30" customHeight="1" x14ac:dyDescent="0.2">
      <c r="B14" s="656" t="s">
        <v>106</v>
      </c>
      <c r="C14" s="657"/>
      <c r="D14" s="658"/>
      <c r="E14" s="184">
        <v>4.3999999999999997E-2</v>
      </c>
      <c r="F14" s="185">
        <v>6.4000000000000001E-2</v>
      </c>
      <c r="G14" s="185">
        <v>5.3999999999999999E-2</v>
      </c>
      <c r="H14" s="185">
        <v>5.8397441660352156E-2</v>
      </c>
      <c r="I14" s="186">
        <v>5.6000000000000001E-2</v>
      </c>
      <c r="J14" s="185">
        <v>0.12034750300513605</v>
      </c>
      <c r="K14" s="187">
        <v>9.1868243462653432E-2</v>
      </c>
      <c r="L14" s="188">
        <v>7.4999999999999997E-2</v>
      </c>
      <c r="M14" s="184">
        <v>2.1999999999999999E-2</v>
      </c>
      <c r="N14" s="185"/>
      <c r="O14" s="185"/>
      <c r="P14" s="185"/>
      <c r="Q14" s="186"/>
      <c r="R14" s="185"/>
      <c r="S14" s="187"/>
      <c r="T14" s="188"/>
      <c r="U14" s="13"/>
    </row>
    <row r="15" spans="1:21" ht="30" customHeight="1" x14ac:dyDescent="0.2">
      <c r="B15" s="684" t="s">
        <v>107</v>
      </c>
      <c r="C15" s="685"/>
      <c r="D15" s="686"/>
      <c r="E15" s="189">
        <v>3045</v>
      </c>
      <c r="F15" s="181">
        <v>4844</v>
      </c>
      <c r="G15" s="181">
        <v>7889</v>
      </c>
      <c r="H15" s="181">
        <v>4627</v>
      </c>
      <c r="I15" s="181">
        <v>12516</v>
      </c>
      <c r="J15" s="181">
        <v>11034</v>
      </c>
      <c r="K15" s="190">
        <v>15661</v>
      </c>
      <c r="L15" s="191">
        <v>23550</v>
      </c>
      <c r="M15" s="189">
        <v>1526</v>
      </c>
      <c r="N15" s="181"/>
      <c r="O15" s="181"/>
      <c r="P15" s="181"/>
      <c r="Q15" s="181"/>
      <c r="R15" s="181"/>
      <c r="S15" s="190"/>
      <c r="T15" s="191"/>
      <c r="U15" s="13"/>
    </row>
    <row r="16" spans="1:21" ht="30" customHeight="1" x14ac:dyDescent="0.2">
      <c r="B16" s="656" t="s">
        <v>108</v>
      </c>
      <c r="C16" s="657"/>
      <c r="D16" s="658"/>
      <c r="E16" s="184">
        <v>4.4999999999999998E-2</v>
      </c>
      <c r="F16" s="186">
        <v>6.6000000000000003E-2</v>
      </c>
      <c r="G16" s="186">
        <v>5.6000000000000001E-2</v>
      </c>
      <c r="H16" s="186">
        <v>5.4801381914388089E-2</v>
      </c>
      <c r="I16" s="186">
        <v>5.7000000000000002E-2</v>
      </c>
      <c r="J16" s="186">
        <v>0.12057698612173533</v>
      </c>
      <c r="K16" s="192">
        <v>9.2464560467134665E-2</v>
      </c>
      <c r="L16" s="193">
        <v>7.5999999999999998E-2</v>
      </c>
      <c r="M16" s="184">
        <v>2.3E-2</v>
      </c>
      <c r="N16" s="186"/>
      <c r="O16" s="186"/>
      <c r="P16" s="186"/>
      <c r="Q16" s="186"/>
      <c r="R16" s="186"/>
      <c r="S16" s="192"/>
      <c r="T16" s="193"/>
      <c r="U16" s="13"/>
    </row>
    <row r="17" spans="1:21" ht="30" customHeight="1" x14ac:dyDescent="0.2">
      <c r="B17" s="194"/>
      <c r="C17" s="659" t="s">
        <v>109</v>
      </c>
      <c r="D17" s="660"/>
      <c r="E17" s="195">
        <v>141</v>
      </c>
      <c r="F17" s="196">
        <v>0</v>
      </c>
      <c r="G17" s="196">
        <v>141</v>
      </c>
      <c r="H17" s="196">
        <v>0</v>
      </c>
      <c r="I17" s="196">
        <v>141</v>
      </c>
      <c r="J17" s="196">
        <v>0</v>
      </c>
      <c r="K17" s="197">
        <v>0</v>
      </c>
      <c r="L17" s="198">
        <v>141</v>
      </c>
      <c r="M17" s="195">
        <v>0</v>
      </c>
      <c r="N17" s="196"/>
      <c r="O17" s="196"/>
      <c r="P17" s="196"/>
      <c r="Q17" s="196"/>
      <c r="R17" s="196"/>
      <c r="S17" s="197"/>
      <c r="T17" s="198"/>
      <c r="U17" s="13"/>
    </row>
    <row r="18" spans="1:21" ht="30" customHeight="1" x14ac:dyDescent="0.2">
      <c r="B18" s="199"/>
      <c r="C18" s="661" t="s">
        <v>110</v>
      </c>
      <c r="D18" s="662"/>
      <c r="E18" s="200">
        <v>324</v>
      </c>
      <c r="F18" s="201">
        <v>0</v>
      </c>
      <c r="G18" s="201">
        <v>324</v>
      </c>
      <c r="H18" s="201">
        <v>0</v>
      </c>
      <c r="I18" s="201">
        <v>324</v>
      </c>
      <c r="J18" s="201">
        <v>0</v>
      </c>
      <c r="K18" s="202">
        <v>0</v>
      </c>
      <c r="L18" s="203">
        <v>324</v>
      </c>
      <c r="M18" s="200">
        <v>519</v>
      </c>
      <c r="N18" s="201"/>
      <c r="O18" s="201"/>
      <c r="P18" s="201"/>
      <c r="Q18" s="201"/>
      <c r="R18" s="201"/>
      <c r="S18" s="202"/>
      <c r="T18" s="203"/>
      <c r="U18" s="13"/>
    </row>
    <row r="19" spans="1:21" ht="30" customHeight="1" x14ac:dyDescent="0.2">
      <c r="B19" s="663" t="s">
        <v>111</v>
      </c>
      <c r="C19" s="664"/>
      <c r="D19" s="665"/>
      <c r="E19" s="200">
        <v>-182</v>
      </c>
      <c r="F19" s="204">
        <v>0</v>
      </c>
      <c r="G19" s="204">
        <v>-182</v>
      </c>
      <c r="H19" s="204">
        <v>0</v>
      </c>
      <c r="I19" s="204">
        <v>-182</v>
      </c>
      <c r="J19" s="176">
        <v>0</v>
      </c>
      <c r="K19" s="205">
        <v>0</v>
      </c>
      <c r="L19" s="178">
        <v>-182</v>
      </c>
      <c r="M19" s="200">
        <v>-519</v>
      </c>
      <c r="N19" s="204"/>
      <c r="O19" s="204"/>
      <c r="P19" s="204"/>
      <c r="Q19" s="204"/>
      <c r="R19" s="176"/>
      <c r="S19" s="205"/>
      <c r="T19" s="178"/>
      <c r="U19" s="13"/>
    </row>
    <row r="20" spans="1:21" ht="30" customHeight="1" x14ac:dyDescent="0.2">
      <c r="B20" s="666" t="s">
        <v>112</v>
      </c>
      <c r="C20" s="667"/>
      <c r="D20" s="668"/>
      <c r="E20" s="206">
        <v>2862</v>
      </c>
      <c r="F20" s="176">
        <v>4844</v>
      </c>
      <c r="G20" s="176">
        <v>7706</v>
      </c>
      <c r="H20" s="176">
        <v>4627</v>
      </c>
      <c r="I20" s="176">
        <v>12333</v>
      </c>
      <c r="J20" s="176">
        <v>11034</v>
      </c>
      <c r="K20" s="205">
        <v>15661</v>
      </c>
      <c r="L20" s="178">
        <v>23367</v>
      </c>
      <c r="M20" s="206">
        <v>1006</v>
      </c>
      <c r="N20" s="176"/>
      <c r="O20" s="176"/>
      <c r="P20" s="176"/>
      <c r="Q20" s="176"/>
      <c r="R20" s="176"/>
      <c r="S20" s="205"/>
      <c r="T20" s="178"/>
      <c r="U20" s="13"/>
    </row>
    <row r="21" spans="1:21" ht="30" customHeight="1" x14ac:dyDescent="0.2">
      <c r="B21" s="666" t="s">
        <v>113</v>
      </c>
      <c r="C21" s="667"/>
      <c r="D21" s="668"/>
      <c r="E21" s="206">
        <v>948</v>
      </c>
      <c r="F21" s="176">
        <v>1578</v>
      </c>
      <c r="G21" s="176">
        <v>2526</v>
      </c>
      <c r="H21" s="176">
        <v>2386</v>
      </c>
      <c r="I21" s="176">
        <v>4912</v>
      </c>
      <c r="J21" s="176">
        <v>3398</v>
      </c>
      <c r="K21" s="205">
        <v>5784</v>
      </c>
      <c r="L21" s="178">
        <v>8310</v>
      </c>
      <c r="M21" s="206">
        <v>397</v>
      </c>
      <c r="N21" s="176"/>
      <c r="O21" s="176"/>
      <c r="P21" s="176"/>
      <c r="Q21" s="176"/>
      <c r="R21" s="176"/>
      <c r="S21" s="205"/>
      <c r="T21" s="178"/>
      <c r="U21" s="13"/>
    </row>
    <row r="22" spans="1:21" ht="30" customHeight="1" x14ac:dyDescent="0.2">
      <c r="B22" s="669" t="s">
        <v>114</v>
      </c>
      <c r="C22" s="670"/>
      <c r="D22" s="671"/>
      <c r="E22" s="207">
        <v>1914</v>
      </c>
      <c r="F22" s="208">
        <v>3266</v>
      </c>
      <c r="G22" s="208">
        <v>5180</v>
      </c>
      <c r="H22" s="208">
        <v>2241</v>
      </c>
      <c r="I22" s="208">
        <v>7421</v>
      </c>
      <c r="J22" s="208">
        <v>7636</v>
      </c>
      <c r="K22" s="209">
        <v>9877</v>
      </c>
      <c r="L22" s="210">
        <v>15057</v>
      </c>
      <c r="M22" s="207">
        <v>608</v>
      </c>
      <c r="N22" s="208"/>
      <c r="O22" s="208"/>
      <c r="P22" s="208"/>
      <c r="Q22" s="208"/>
      <c r="R22" s="208"/>
      <c r="S22" s="209"/>
      <c r="T22" s="210"/>
      <c r="U22" s="13"/>
    </row>
    <row r="23" spans="1:21" ht="30" customHeight="1" x14ac:dyDescent="0.2">
      <c r="B23" s="669" t="s">
        <v>115</v>
      </c>
      <c r="C23" s="670"/>
      <c r="D23" s="671"/>
      <c r="E23" s="207">
        <v>260</v>
      </c>
      <c r="F23" s="208">
        <v>216</v>
      </c>
      <c r="G23" s="208">
        <v>476</v>
      </c>
      <c r="H23" s="208">
        <v>-739</v>
      </c>
      <c r="I23" s="208">
        <v>-263</v>
      </c>
      <c r="J23" s="208">
        <v>298</v>
      </c>
      <c r="K23" s="209">
        <v>-441</v>
      </c>
      <c r="L23" s="210">
        <v>35</v>
      </c>
      <c r="M23" s="207">
        <v>112</v>
      </c>
      <c r="N23" s="208"/>
      <c r="O23" s="208"/>
      <c r="P23" s="208"/>
      <c r="Q23" s="208"/>
      <c r="R23" s="208"/>
      <c r="S23" s="209"/>
      <c r="T23" s="210"/>
      <c r="U23" s="13"/>
    </row>
    <row r="24" spans="1:21" ht="30" customHeight="1" x14ac:dyDescent="0.2">
      <c r="B24" s="672" t="s">
        <v>116</v>
      </c>
      <c r="C24" s="673"/>
      <c r="D24" s="674"/>
      <c r="E24" s="207">
        <v>1653</v>
      </c>
      <c r="F24" s="208">
        <v>3049</v>
      </c>
      <c r="G24" s="208">
        <v>4703</v>
      </c>
      <c r="H24" s="208">
        <v>2982</v>
      </c>
      <c r="I24" s="208">
        <v>7685</v>
      </c>
      <c r="J24" s="208">
        <v>7336</v>
      </c>
      <c r="K24" s="209">
        <v>10318</v>
      </c>
      <c r="L24" s="210">
        <v>15021</v>
      </c>
      <c r="M24" s="207">
        <v>496</v>
      </c>
      <c r="N24" s="208"/>
      <c r="O24" s="208"/>
      <c r="P24" s="208"/>
      <c r="Q24" s="208"/>
      <c r="R24" s="208"/>
      <c r="S24" s="209"/>
      <c r="T24" s="210"/>
      <c r="U24" s="13"/>
    </row>
    <row r="25" spans="1:21" ht="30" customHeight="1" thickBot="1" x14ac:dyDescent="0.25">
      <c r="B25" s="653" t="s">
        <v>117</v>
      </c>
      <c r="C25" s="654"/>
      <c r="D25" s="655"/>
      <c r="E25" s="211">
        <v>2.4E-2</v>
      </c>
      <c r="F25" s="212">
        <v>4.2000000000000003E-2</v>
      </c>
      <c r="G25" s="212">
        <v>3.3000000000000002E-2</v>
      </c>
      <c r="H25" s="212">
        <v>3.8298036294517293E-2</v>
      </c>
      <c r="I25" s="212">
        <v>3.5000000000000003E-2</v>
      </c>
      <c r="J25" s="212">
        <v>8.0166102065348049E-2</v>
      </c>
      <c r="K25" s="213">
        <v>6.0918800517201679E-2</v>
      </c>
      <c r="L25" s="214">
        <v>4.8000000000000001E-2</v>
      </c>
      <c r="M25" s="211">
        <v>7.0000000000000001E-3</v>
      </c>
      <c r="N25" s="212"/>
      <c r="O25" s="212"/>
      <c r="P25" s="212"/>
      <c r="Q25" s="212"/>
      <c r="R25" s="212"/>
      <c r="S25" s="213"/>
      <c r="T25" s="214"/>
      <c r="U25" s="13"/>
    </row>
    <row r="26" spans="1:21" x14ac:dyDescent="0.2">
      <c r="A26" s="215"/>
      <c r="B26" s="216"/>
      <c r="C26" s="217"/>
      <c r="D26" s="217"/>
      <c r="E26" s="218"/>
      <c r="F26" s="218"/>
      <c r="G26" s="218"/>
      <c r="H26" s="219"/>
      <c r="I26" s="218"/>
      <c r="J26" s="218"/>
      <c r="K26" s="218"/>
      <c r="L26" s="218"/>
    </row>
    <row r="27" spans="1:21" x14ac:dyDescent="0.2">
      <c r="A27" s="220"/>
      <c r="B27" s="140" t="s">
        <v>118</v>
      </c>
    </row>
    <row r="28" spans="1:21" x14ac:dyDescent="0.2">
      <c r="A28" s="220"/>
      <c r="B28" s="221" t="s">
        <v>0</v>
      </c>
      <c r="R28" s="222"/>
    </row>
    <row r="29" spans="1:21" ht="23.25" customHeight="1" thickBot="1" x14ac:dyDescent="0.25">
      <c r="I29" s="223"/>
      <c r="J29" s="224"/>
      <c r="Q29" s="223"/>
      <c r="R29" s="223"/>
    </row>
    <row r="30" spans="1:21" ht="39.75" customHeight="1" thickBot="1" x14ac:dyDescent="0.25">
      <c r="B30" s="687" t="s">
        <v>87</v>
      </c>
      <c r="C30" s="688"/>
      <c r="D30" s="689"/>
      <c r="E30" s="690" t="s">
        <v>119</v>
      </c>
      <c r="F30" s="691"/>
      <c r="G30" s="691"/>
      <c r="H30" s="691"/>
      <c r="I30" s="691"/>
      <c r="J30" s="691"/>
      <c r="K30" s="691"/>
      <c r="L30" s="692" t="s">
        <v>89</v>
      </c>
      <c r="M30" s="703" t="s">
        <v>120</v>
      </c>
      <c r="N30" s="691"/>
      <c r="O30" s="691"/>
      <c r="P30" s="691"/>
      <c r="Q30" s="691"/>
      <c r="R30" s="691"/>
      <c r="S30" s="691"/>
      <c r="T30" s="692" t="s">
        <v>89</v>
      </c>
    </row>
    <row r="31" spans="1:21" ht="21" customHeight="1" x14ac:dyDescent="0.2">
      <c r="B31" s="141"/>
      <c r="C31" s="142"/>
      <c r="D31" s="695" t="s">
        <v>91</v>
      </c>
      <c r="E31" s="697" t="s">
        <v>92</v>
      </c>
      <c r="F31" s="699" t="s">
        <v>93</v>
      </c>
      <c r="G31" s="699" t="s">
        <v>94</v>
      </c>
      <c r="H31" s="699" t="s">
        <v>95</v>
      </c>
      <c r="I31" s="699" t="s">
        <v>96</v>
      </c>
      <c r="J31" s="699" t="s">
        <v>97</v>
      </c>
      <c r="K31" s="701" t="s">
        <v>98</v>
      </c>
      <c r="L31" s="693"/>
      <c r="M31" s="706" t="s">
        <v>92</v>
      </c>
      <c r="N31" s="699" t="s">
        <v>93</v>
      </c>
      <c r="O31" s="699" t="s">
        <v>94</v>
      </c>
      <c r="P31" s="699" t="s">
        <v>95</v>
      </c>
      <c r="Q31" s="699" t="s">
        <v>96</v>
      </c>
      <c r="R31" s="699" t="s">
        <v>97</v>
      </c>
      <c r="S31" s="699" t="s">
        <v>98</v>
      </c>
      <c r="T31" s="704"/>
    </row>
    <row r="32" spans="1:21" ht="21" customHeight="1" thickBot="1" x14ac:dyDescent="0.25">
      <c r="B32" s="143"/>
      <c r="C32" s="144"/>
      <c r="D32" s="696"/>
      <c r="E32" s="698"/>
      <c r="F32" s="700"/>
      <c r="G32" s="700"/>
      <c r="H32" s="700"/>
      <c r="I32" s="700"/>
      <c r="J32" s="700"/>
      <c r="K32" s="702"/>
      <c r="L32" s="694"/>
      <c r="M32" s="707"/>
      <c r="N32" s="700"/>
      <c r="O32" s="700"/>
      <c r="P32" s="700"/>
      <c r="Q32" s="700"/>
      <c r="R32" s="700"/>
      <c r="S32" s="731"/>
      <c r="T32" s="705"/>
    </row>
    <row r="33" spans="2:21" ht="30" customHeight="1" x14ac:dyDescent="0.2">
      <c r="B33" s="675" t="s">
        <v>99</v>
      </c>
      <c r="C33" s="676"/>
      <c r="D33" s="677"/>
      <c r="E33" s="145">
        <v>74115</v>
      </c>
      <c r="F33" s="146">
        <v>77609</v>
      </c>
      <c r="G33" s="146">
        <v>151724</v>
      </c>
      <c r="H33" s="147">
        <v>63489</v>
      </c>
      <c r="I33" s="148">
        <v>215214</v>
      </c>
      <c r="J33" s="225">
        <v>89764</v>
      </c>
      <c r="K33" s="226">
        <v>153254</v>
      </c>
      <c r="L33" s="151">
        <v>304978</v>
      </c>
      <c r="M33" s="227">
        <v>84359</v>
      </c>
      <c r="N33" s="146">
        <v>93531</v>
      </c>
      <c r="O33" s="146">
        <v>177890</v>
      </c>
      <c r="P33" s="147">
        <v>75597</v>
      </c>
      <c r="Q33" s="148">
        <v>253488</v>
      </c>
      <c r="R33" s="228">
        <f>+T33-Q33</f>
        <v>83389</v>
      </c>
      <c r="S33" s="146">
        <f>+T33-O33</f>
        <v>158987</v>
      </c>
      <c r="T33" s="229">
        <v>336877</v>
      </c>
      <c r="U33" s="13"/>
    </row>
    <row r="34" spans="2:21" ht="30" customHeight="1" x14ac:dyDescent="0.2">
      <c r="B34" s="669" t="s">
        <v>100</v>
      </c>
      <c r="C34" s="670"/>
      <c r="D34" s="671"/>
      <c r="E34" s="152">
        <v>60537</v>
      </c>
      <c r="F34" s="153">
        <v>75733</v>
      </c>
      <c r="G34" s="153">
        <v>136270</v>
      </c>
      <c r="H34" s="153">
        <v>77762</v>
      </c>
      <c r="I34" s="154">
        <v>214032</v>
      </c>
      <c r="J34" s="230">
        <v>89583</v>
      </c>
      <c r="K34" s="231">
        <v>167346</v>
      </c>
      <c r="L34" s="157">
        <v>303616</v>
      </c>
      <c r="M34" s="232">
        <v>67369</v>
      </c>
      <c r="N34" s="153">
        <v>83835</v>
      </c>
      <c r="O34" s="153">
        <v>151205</v>
      </c>
      <c r="P34" s="153">
        <v>82263</v>
      </c>
      <c r="Q34" s="154">
        <v>233469</v>
      </c>
      <c r="R34" s="230">
        <f>+T34-Q34</f>
        <v>105640</v>
      </c>
      <c r="S34" s="153">
        <f>+T34-O34</f>
        <v>187904</v>
      </c>
      <c r="T34" s="157">
        <v>339109</v>
      </c>
      <c r="U34" s="13"/>
    </row>
    <row r="35" spans="2:21" ht="30" customHeight="1" x14ac:dyDescent="0.2">
      <c r="B35" s="666" t="s">
        <v>101</v>
      </c>
      <c r="C35" s="667"/>
      <c r="D35" s="668"/>
      <c r="E35" s="158">
        <v>51801</v>
      </c>
      <c r="F35" s="159">
        <v>61957</v>
      </c>
      <c r="G35" s="159">
        <v>113758</v>
      </c>
      <c r="H35" s="159">
        <v>64272</v>
      </c>
      <c r="I35" s="160">
        <v>178030</v>
      </c>
      <c r="J35" s="233">
        <v>71211</v>
      </c>
      <c r="K35" s="234">
        <v>135484</v>
      </c>
      <c r="L35" s="163">
        <v>249242</v>
      </c>
      <c r="M35" s="235">
        <v>57026</v>
      </c>
      <c r="N35" s="159">
        <v>69007</v>
      </c>
      <c r="O35" s="159">
        <v>126033</v>
      </c>
      <c r="P35" s="159">
        <v>65862</v>
      </c>
      <c r="Q35" s="160">
        <v>191896</v>
      </c>
      <c r="R35" s="233">
        <f>+T35-Q35</f>
        <v>83283</v>
      </c>
      <c r="S35" s="159">
        <f>+T35-O35</f>
        <v>149146</v>
      </c>
      <c r="T35" s="236">
        <v>275179</v>
      </c>
      <c r="U35" s="13"/>
    </row>
    <row r="36" spans="2:21" ht="30" customHeight="1" x14ac:dyDescent="0.2">
      <c r="B36" s="678" t="s">
        <v>102</v>
      </c>
      <c r="C36" s="679"/>
      <c r="D36" s="680"/>
      <c r="E36" s="164">
        <v>8736</v>
      </c>
      <c r="F36" s="165">
        <v>13776</v>
      </c>
      <c r="G36" s="165">
        <v>22512</v>
      </c>
      <c r="H36" s="165">
        <v>13489</v>
      </c>
      <c r="I36" s="166">
        <v>36002</v>
      </c>
      <c r="J36" s="237">
        <v>18371</v>
      </c>
      <c r="K36" s="238">
        <v>31862</v>
      </c>
      <c r="L36" s="169">
        <v>54374</v>
      </c>
      <c r="M36" s="239">
        <v>10343</v>
      </c>
      <c r="N36" s="165">
        <v>14828</v>
      </c>
      <c r="O36" s="165">
        <v>25171</v>
      </c>
      <c r="P36" s="165">
        <v>16400</v>
      </c>
      <c r="Q36" s="166">
        <v>41572</v>
      </c>
      <c r="R36" s="237">
        <f>+T36-Q36</f>
        <v>22357</v>
      </c>
      <c r="S36" s="165">
        <f>+T36-O36</f>
        <v>38758</v>
      </c>
      <c r="T36" s="240">
        <v>63929</v>
      </c>
      <c r="U36" s="13"/>
    </row>
    <row r="37" spans="2:21" ht="30" customHeight="1" x14ac:dyDescent="0.2">
      <c r="B37" s="681" t="s">
        <v>103</v>
      </c>
      <c r="C37" s="682"/>
      <c r="D37" s="683"/>
      <c r="E37" s="170">
        <v>0.14399999999999999</v>
      </c>
      <c r="F37" s="171">
        <v>0.182</v>
      </c>
      <c r="G37" s="171">
        <v>0.16500000000000001</v>
      </c>
      <c r="H37" s="171">
        <v>0.17299999999999999</v>
      </c>
      <c r="I37" s="172">
        <v>0.16800000000000001</v>
      </c>
      <c r="J37" s="241">
        <v>0.20499999999999999</v>
      </c>
      <c r="K37" s="173">
        <v>0.1903959461236002</v>
      </c>
      <c r="L37" s="172">
        <v>0.17899999999999999</v>
      </c>
      <c r="M37" s="242">
        <v>0.154</v>
      </c>
      <c r="N37" s="171">
        <v>0.17699999999999999</v>
      </c>
      <c r="O37" s="171">
        <v>0.16600000000000001</v>
      </c>
      <c r="P37" s="171">
        <v>0.19900000000000001</v>
      </c>
      <c r="Q37" s="171">
        <v>0.17799999999999999</v>
      </c>
      <c r="R37" s="241">
        <f>+R36/R34</f>
        <v>0.21163385081408556</v>
      </c>
      <c r="S37" s="171">
        <f>+S36/S34</f>
        <v>0.20626490122615804</v>
      </c>
      <c r="T37" s="243">
        <v>0.189</v>
      </c>
      <c r="U37" s="13"/>
    </row>
    <row r="38" spans="2:21" ht="30" customHeight="1" x14ac:dyDescent="0.2">
      <c r="B38" s="666" t="s">
        <v>104</v>
      </c>
      <c r="C38" s="667"/>
      <c r="D38" s="668"/>
      <c r="E38" s="174">
        <v>8915</v>
      </c>
      <c r="F38" s="159">
        <v>9228</v>
      </c>
      <c r="G38" s="175">
        <v>18143</v>
      </c>
      <c r="H38" s="175">
        <v>9649</v>
      </c>
      <c r="I38" s="176">
        <v>27793</v>
      </c>
      <c r="J38" s="244">
        <v>10335</v>
      </c>
      <c r="K38" s="177">
        <v>19985</v>
      </c>
      <c r="L38" s="178">
        <v>38128</v>
      </c>
      <c r="M38" s="245">
        <v>9334</v>
      </c>
      <c r="N38" s="175">
        <v>9104</v>
      </c>
      <c r="O38" s="175">
        <v>18439</v>
      </c>
      <c r="P38" s="175">
        <v>9330</v>
      </c>
      <c r="Q38" s="176">
        <v>27769</v>
      </c>
      <c r="R38" s="244">
        <f t="shared" ref="R38:R39" si="0">+T38-Q38</f>
        <v>10597</v>
      </c>
      <c r="S38" s="175">
        <f t="shared" ref="S38" si="1">+T38-O38</f>
        <v>19927</v>
      </c>
      <c r="T38" s="246">
        <v>38366</v>
      </c>
      <c r="U38" s="13"/>
    </row>
    <row r="39" spans="2:21" ht="30" customHeight="1" x14ac:dyDescent="0.2">
      <c r="B39" s="684" t="s">
        <v>105</v>
      </c>
      <c r="C39" s="685"/>
      <c r="D39" s="686"/>
      <c r="E39" s="179">
        <v>-178</v>
      </c>
      <c r="F39" s="180">
        <v>4547</v>
      </c>
      <c r="G39" s="180">
        <v>4369</v>
      </c>
      <c r="H39" s="180">
        <v>3839</v>
      </c>
      <c r="I39" s="181">
        <v>8208</v>
      </c>
      <c r="J39" s="247">
        <v>8036</v>
      </c>
      <c r="K39" s="182">
        <v>11876</v>
      </c>
      <c r="L39" s="183">
        <v>16245</v>
      </c>
      <c r="M39" s="248">
        <v>1008</v>
      </c>
      <c r="N39" s="180">
        <v>5723</v>
      </c>
      <c r="O39" s="180">
        <v>6732</v>
      </c>
      <c r="P39" s="180">
        <v>7070</v>
      </c>
      <c r="Q39" s="181">
        <v>13803</v>
      </c>
      <c r="R39" s="247">
        <f t="shared" si="0"/>
        <v>11760</v>
      </c>
      <c r="S39" s="180">
        <f>+T39-O39</f>
        <v>18831</v>
      </c>
      <c r="T39" s="183">
        <v>25563</v>
      </c>
      <c r="U39" s="13"/>
    </row>
    <row r="40" spans="2:21" ht="30" customHeight="1" x14ac:dyDescent="0.2">
      <c r="B40" s="656" t="s">
        <v>106</v>
      </c>
      <c r="C40" s="657"/>
      <c r="D40" s="658"/>
      <c r="E40" s="184" t="s">
        <v>13</v>
      </c>
      <c r="F40" s="185">
        <v>0.06</v>
      </c>
      <c r="G40" s="185">
        <v>3.2000000000000001E-2</v>
      </c>
      <c r="H40" s="185">
        <v>4.9000000000000002E-2</v>
      </c>
      <c r="I40" s="186">
        <v>3.7999999999999999E-2</v>
      </c>
      <c r="J40" s="249">
        <v>0.09</v>
      </c>
      <c r="K40" s="187">
        <v>7.0966739569514659E-2</v>
      </c>
      <c r="L40" s="188">
        <v>5.3999999999999999E-2</v>
      </c>
      <c r="M40" s="250">
        <v>1.4999999999999999E-2</v>
      </c>
      <c r="N40" s="251">
        <v>6.8000000000000005E-2</v>
      </c>
      <c r="O40" s="185">
        <v>4.4999999999999998E-2</v>
      </c>
      <c r="P40" s="185">
        <v>8.5999999999999993E-2</v>
      </c>
      <c r="Q40" s="185">
        <v>5.8999999999999997E-2</v>
      </c>
      <c r="R40" s="249">
        <f>+R39/R34</f>
        <v>0.11132146914047709</v>
      </c>
      <c r="S40" s="185">
        <f>+S39/S34</f>
        <v>0.10021606777929155</v>
      </c>
      <c r="T40" s="252">
        <v>7.4999999999999997E-2</v>
      </c>
      <c r="U40" s="13"/>
    </row>
    <row r="41" spans="2:21" ht="30" customHeight="1" x14ac:dyDescent="0.2">
      <c r="B41" s="684" t="s">
        <v>107</v>
      </c>
      <c r="C41" s="685"/>
      <c r="D41" s="686"/>
      <c r="E41" s="189">
        <v>-251</v>
      </c>
      <c r="F41" s="181">
        <v>4586</v>
      </c>
      <c r="G41" s="181">
        <v>4335</v>
      </c>
      <c r="H41" s="181">
        <v>3860</v>
      </c>
      <c r="I41" s="181">
        <v>8196</v>
      </c>
      <c r="J41" s="253">
        <v>7742</v>
      </c>
      <c r="K41" s="190">
        <v>11603</v>
      </c>
      <c r="L41" s="191">
        <v>15938</v>
      </c>
      <c r="M41" s="254">
        <v>941</v>
      </c>
      <c r="N41" s="181">
        <v>5837</v>
      </c>
      <c r="O41" s="181">
        <v>6778</v>
      </c>
      <c r="P41" s="181">
        <v>7077</v>
      </c>
      <c r="Q41" s="253">
        <v>13856</v>
      </c>
      <c r="R41" s="247">
        <f>+T41-Q41</f>
        <v>11637</v>
      </c>
      <c r="S41" s="180">
        <f>+T41-O41</f>
        <v>18715</v>
      </c>
      <c r="T41" s="183">
        <v>25493</v>
      </c>
      <c r="U41" s="13"/>
    </row>
    <row r="42" spans="2:21" ht="30" customHeight="1" x14ac:dyDescent="0.2">
      <c r="B42" s="656" t="s">
        <v>108</v>
      </c>
      <c r="C42" s="657"/>
      <c r="D42" s="658"/>
      <c r="E42" s="184" t="s">
        <v>13</v>
      </c>
      <c r="F42" s="186">
        <v>6.0999999999999999E-2</v>
      </c>
      <c r="G42" s="186">
        <v>3.2000000000000001E-2</v>
      </c>
      <c r="H42" s="186">
        <v>0.05</v>
      </c>
      <c r="I42" s="186">
        <v>3.7999999999999999E-2</v>
      </c>
      <c r="J42" s="255">
        <v>8.6422647154035928E-2</v>
      </c>
      <c r="K42" s="192">
        <v>6.9335388954620963E-2</v>
      </c>
      <c r="L42" s="193">
        <v>5.1999999999999998E-2</v>
      </c>
      <c r="M42" s="184">
        <v>1.4E-2</v>
      </c>
      <c r="N42" s="256">
        <v>7.0000000000000007E-2</v>
      </c>
      <c r="O42" s="186">
        <v>4.4999999999999998E-2</v>
      </c>
      <c r="P42" s="186">
        <v>8.5999999999999993E-2</v>
      </c>
      <c r="Q42" s="186">
        <v>5.8999999999999997E-2</v>
      </c>
      <c r="R42" s="249">
        <f>+R41/R34</f>
        <v>0.11015713744793638</v>
      </c>
      <c r="S42" s="185">
        <f>+S41/S34</f>
        <v>9.9598731267029977E-2</v>
      </c>
      <c r="T42" s="252">
        <v>7.4999999999999997E-2</v>
      </c>
      <c r="U42" s="13"/>
    </row>
    <row r="43" spans="2:21" ht="30" customHeight="1" x14ac:dyDescent="0.2">
      <c r="B43" s="194"/>
      <c r="C43" s="659" t="s">
        <v>109</v>
      </c>
      <c r="D43" s="660"/>
      <c r="E43" s="195">
        <v>0</v>
      </c>
      <c r="F43" s="196">
        <v>0</v>
      </c>
      <c r="G43" s="196">
        <v>0</v>
      </c>
      <c r="H43" s="196">
        <v>0</v>
      </c>
      <c r="I43" s="196">
        <v>0</v>
      </c>
      <c r="J43" s="257">
        <v>0</v>
      </c>
      <c r="K43" s="197">
        <v>0</v>
      </c>
      <c r="L43" s="198">
        <v>0</v>
      </c>
      <c r="M43" s="258">
        <v>0</v>
      </c>
      <c r="N43" s="259">
        <v>0</v>
      </c>
      <c r="O43" s="260">
        <v>0</v>
      </c>
      <c r="P43" s="196">
        <v>0</v>
      </c>
      <c r="Q43" s="196">
        <v>0</v>
      </c>
      <c r="R43" s="261">
        <f t="shared" ref="R43:R50" si="2">+T43-Q43</f>
        <v>228</v>
      </c>
      <c r="S43" s="262">
        <f>+T43-O43</f>
        <v>228</v>
      </c>
      <c r="T43" s="263">
        <v>228</v>
      </c>
      <c r="U43" s="13"/>
    </row>
    <row r="44" spans="2:21" ht="30" customHeight="1" x14ac:dyDescent="0.2">
      <c r="B44" s="199"/>
      <c r="C44" s="661" t="s">
        <v>110</v>
      </c>
      <c r="D44" s="662"/>
      <c r="E44" s="200">
        <v>2194</v>
      </c>
      <c r="F44" s="201">
        <v>0</v>
      </c>
      <c r="G44" s="201">
        <v>2194</v>
      </c>
      <c r="H44" s="201">
        <v>1221</v>
      </c>
      <c r="I44" s="201">
        <v>3415</v>
      </c>
      <c r="J44" s="264">
        <v>0</v>
      </c>
      <c r="K44" s="202">
        <v>1221</v>
      </c>
      <c r="L44" s="203">
        <v>3415</v>
      </c>
      <c r="M44" s="265">
        <v>262</v>
      </c>
      <c r="N44" s="266">
        <v>193</v>
      </c>
      <c r="O44" s="201">
        <v>455</v>
      </c>
      <c r="P44" s="201">
        <v>347</v>
      </c>
      <c r="Q44" s="201">
        <v>802</v>
      </c>
      <c r="R44" s="267">
        <f t="shared" si="2"/>
        <v>174</v>
      </c>
      <c r="S44" s="268">
        <f>+T44-O44</f>
        <v>521</v>
      </c>
      <c r="T44" s="269">
        <v>976</v>
      </c>
      <c r="U44" s="13"/>
    </row>
    <row r="45" spans="2:21" ht="30" customHeight="1" x14ac:dyDescent="0.2">
      <c r="B45" s="663" t="s">
        <v>111</v>
      </c>
      <c r="C45" s="664"/>
      <c r="D45" s="665"/>
      <c r="E45" s="200">
        <v>-2194</v>
      </c>
      <c r="F45" s="204">
        <v>0</v>
      </c>
      <c r="G45" s="204">
        <v>-2194</v>
      </c>
      <c r="H45" s="204">
        <v>-1221</v>
      </c>
      <c r="I45" s="204">
        <v>-3415</v>
      </c>
      <c r="J45" s="176">
        <v>0</v>
      </c>
      <c r="K45" s="270">
        <v>-1221</v>
      </c>
      <c r="L45" s="178">
        <v>-3415</v>
      </c>
      <c r="M45" s="271">
        <v>-262</v>
      </c>
      <c r="N45" s="272">
        <v>-193</v>
      </c>
      <c r="O45" s="204">
        <v>-455</v>
      </c>
      <c r="P45" s="204">
        <v>-347</v>
      </c>
      <c r="Q45" s="204">
        <v>-802</v>
      </c>
      <c r="R45" s="175">
        <f t="shared" si="2"/>
        <v>1550</v>
      </c>
      <c r="S45" s="175">
        <f>+T45-O45</f>
        <v>1203</v>
      </c>
      <c r="T45" s="246">
        <v>748</v>
      </c>
      <c r="U45" s="13"/>
    </row>
    <row r="46" spans="2:21" ht="30" customHeight="1" x14ac:dyDescent="0.2">
      <c r="B46" s="666" t="s">
        <v>112</v>
      </c>
      <c r="C46" s="667"/>
      <c r="D46" s="668"/>
      <c r="E46" s="206">
        <v>-2445</v>
      </c>
      <c r="F46" s="176">
        <v>4586</v>
      </c>
      <c r="G46" s="176">
        <v>2141</v>
      </c>
      <c r="H46" s="176">
        <v>2639</v>
      </c>
      <c r="I46" s="176">
        <v>4781</v>
      </c>
      <c r="J46" s="273">
        <v>7741</v>
      </c>
      <c r="K46" s="205">
        <v>10381</v>
      </c>
      <c r="L46" s="178">
        <v>12522</v>
      </c>
      <c r="M46" s="271">
        <v>678</v>
      </c>
      <c r="N46" s="274">
        <v>5645</v>
      </c>
      <c r="O46" s="176">
        <v>6323</v>
      </c>
      <c r="P46" s="176">
        <v>6729</v>
      </c>
      <c r="Q46" s="176">
        <v>13053</v>
      </c>
      <c r="R46" s="244">
        <f t="shared" si="2"/>
        <v>11692</v>
      </c>
      <c r="S46" s="175">
        <f t="shared" ref="S46:S50" si="3">+T46-O46</f>
        <v>18422</v>
      </c>
      <c r="T46" s="246">
        <v>24745</v>
      </c>
      <c r="U46" s="13"/>
    </row>
    <row r="47" spans="2:21" ht="30" customHeight="1" x14ac:dyDescent="0.2">
      <c r="B47" s="666" t="s">
        <v>113</v>
      </c>
      <c r="C47" s="667"/>
      <c r="D47" s="668"/>
      <c r="E47" s="206">
        <v>-2448</v>
      </c>
      <c r="F47" s="176">
        <v>1621</v>
      </c>
      <c r="G47" s="176">
        <v>-827</v>
      </c>
      <c r="H47" s="176">
        <v>1154</v>
      </c>
      <c r="I47" s="176">
        <v>326</v>
      </c>
      <c r="J47" s="273">
        <v>2437</v>
      </c>
      <c r="K47" s="205">
        <v>3590</v>
      </c>
      <c r="L47" s="178">
        <v>2763</v>
      </c>
      <c r="M47" s="271">
        <v>251</v>
      </c>
      <c r="N47" s="274">
        <v>1851</v>
      </c>
      <c r="O47" s="176">
        <v>2102</v>
      </c>
      <c r="P47" s="176">
        <v>2160</v>
      </c>
      <c r="Q47" s="176">
        <v>4262</v>
      </c>
      <c r="R47" s="275">
        <f t="shared" si="2"/>
        <v>4098</v>
      </c>
      <c r="S47" s="175">
        <f t="shared" si="3"/>
        <v>6258</v>
      </c>
      <c r="T47" s="246">
        <v>8360</v>
      </c>
      <c r="U47" s="13"/>
    </row>
    <row r="48" spans="2:21" ht="30" customHeight="1" x14ac:dyDescent="0.2">
      <c r="B48" s="669" t="s">
        <v>114</v>
      </c>
      <c r="C48" s="670"/>
      <c r="D48" s="671"/>
      <c r="E48" s="207">
        <v>2</v>
      </c>
      <c r="F48" s="208">
        <v>2966</v>
      </c>
      <c r="G48" s="208">
        <v>2968</v>
      </c>
      <c r="H48" s="208">
        <v>1486</v>
      </c>
      <c r="I48" s="208">
        <v>4454</v>
      </c>
      <c r="J48" s="276">
        <v>5305</v>
      </c>
      <c r="K48" s="209">
        <v>6791</v>
      </c>
      <c r="L48" s="210">
        <v>9759</v>
      </c>
      <c r="M48" s="277">
        <v>426</v>
      </c>
      <c r="N48" s="278">
        <v>3795</v>
      </c>
      <c r="O48" s="208">
        <v>4221</v>
      </c>
      <c r="P48" s="208">
        <v>4569</v>
      </c>
      <c r="Q48" s="208">
        <v>8790</v>
      </c>
      <c r="R48" s="279">
        <f t="shared" si="2"/>
        <v>7595</v>
      </c>
      <c r="S48" s="280">
        <f t="shared" si="3"/>
        <v>12164</v>
      </c>
      <c r="T48" s="281">
        <v>16385</v>
      </c>
      <c r="U48" s="13"/>
    </row>
    <row r="49" spans="1:21" ht="30" customHeight="1" x14ac:dyDescent="0.2">
      <c r="B49" s="669" t="s">
        <v>115</v>
      </c>
      <c r="C49" s="670"/>
      <c r="D49" s="671"/>
      <c r="E49" s="207">
        <v>-18</v>
      </c>
      <c r="F49" s="208">
        <v>84</v>
      </c>
      <c r="G49" s="208">
        <v>66</v>
      </c>
      <c r="H49" s="208">
        <v>91</v>
      </c>
      <c r="I49" s="208">
        <v>157</v>
      </c>
      <c r="J49" s="276">
        <v>179</v>
      </c>
      <c r="K49" s="209">
        <v>270</v>
      </c>
      <c r="L49" s="210">
        <v>336</v>
      </c>
      <c r="M49" s="277">
        <v>100</v>
      </c>
      <c r="N49" s="278">
        <v>154</v>
      </c>
      <c r="O49" s="208">
        <v>254</v>
      </c>
      <c r="P49" s="208">
        <v>178</v>
      </c>
      <c r="Q49" s="208">
        <v>432</v>
      </c>
      <c r="R49" s="279">
        <f t="shared" si="2"/>
        <v>207</v>
      </c>
      <c r="S49" s="280">
        <f t="shared" si="3"/>
        <v>385</v>
      </c>
      <c r="T49" s="281">
        <v>639</v>
      </c>
      <c r="U49" s="13"/>
    </row>
    <row r="50" spans="1:21" ht="30" customHeight="1" x14ac:dyDescent="0.2">
      <c r="B50" s="672" t="s">
        <v>116</v>
      </c>
      <c r="C50" s="673"/>
      <c r="D50" s="674"/>
      <c r="E50" s="207">
        <v>21</v>
      </c>
      <c r="F50" s="208">
        <v>2881</v>
      </c>
      <c r="G50" s="208">
        <v>2902</v>
      </c>
      <c r="H50" s="208">
        <v>1394</v>
      </c>
      <c r="I50" s="208">
        <v>4296</v>
      </c>
      <c r="J50" s="276">
        <v>5126</v>
      </c>
      <c r="K50" s="209">
        <v>6520</v>
      </c>
      <c r="L50" s="210">
        <v>9422</v>
      </c>
      <c r="M50" s="277">
        <v>326</v>
      </c>
      <c r="N50" s="278">
        <v>3640</v>
      </c>
      <c r="O50" s="208">
        <v>3967</v>
      </c>
      <c r="P50" s="208">
        <v>4390</v>
      </c>
      <c r="Q50" s="208">
        <v>8358</v>
      </c>
      <c r="R50" s="279">
        <f t="shared" si="2"/>
        <v>7387</v>
      </c>
      <c r="S50" s="280">
        <f t="shared" si="3"/>
        <v>11778</v>
      </c>
      <c r="T50" s="281">
        <v>15745</v>
      </c>
      <c r="U50" s="13"/>
    </row>
    <row r="51" spans="1:21" ht="30" customHeight="1" thickBot="1" x14ac:dyDescent="0.25">
      <c r="B51" s="653" t="s">
        <v>117</v>
      </c>
      <c r="C51" s="654"/>
      <c r="D51" s="655"/>
      <c r="E51" s="211">
        <v>0</v>
      </c>
      <c r="F51" s="212">
        <v>3.7999999999999999E-2</v>
      </c>
      <c r="G51" s="212">
        <v>2.12959565568357E-2</v>
      </c>
      <c r="H51" s="212">
        <v>1.7999999999999999E-2</v>
      </c>
      <c r="I51" s="212">
        <v>0.02</v>
      </c>
      <c r="J51" s="282">
        <v>5.7220678030429878E-2</v>
      </c>
      <c r="K51" s="213">
        <v>3.8961194172552678E-2</v>
      </c>
      <c r="L51" s="214">
        <v>3.1E-2</v>
      </c>
      <c r="M51" s="283">
        <v>5.0000000000000001E-3</v>
      </c>
      <c r="N51" s="284">
        <v>4.3418619908152919E-2</v>
      </c>
      <c r="O51" s="212">
        <v>2.5999999999999999E-2</v>
      </c>
      <c r="P51" s="285">
        <v>5.2999999999999999E-2</v>
      </c>
      <c r="Q51" s="285">
        <v>3.5999999999999997E-2</v>
      </c>
      <c r="R51" s="286">
        <f>+R50/R34</f>
        <v>6.9926164331692547E-2</v>
      </c>
      <c r="S51" s="287">
        <f>+S50/S34</f>
        <v>6.2680943460490468E-2</v>
      </c>
      <c r="T51" s="288">
        <v>4.5999999999999999E-2</v>
      </c>
      <c r="U51" s="13"/>
    </row>
    <row r="52" spans="1:21" x14ac:dyDescent="0.2">
      <c r="A52" s="215"/>
      <c r="B52" s="216"/>
      <c r="C52" s="217"/>
      <c r="D52" s="217"/>
      <c r="E52" s="218"/>
      <c r="F52" s="218"/>
      <c r="G52" s="218"/>
      <c r="H52" s="219"/>
      <c r="I52" s="218"/>
      <c r="J52" s="218"/>
      <c r="K52" s="218"/>
      <c r="L52" s="218"/>
    </row>
    <row r="53" spans="1:21" x14ac:dyDescent="0.2">
      <c r="A53" s="220"/>
      <c r="B53" s="140" t="s">
        <v>118</v>
      </c>
    </row>
    <row r="54" spans="1:21" x14ac:dyDescent="0.2">
      <c r="A54" s="220"/>
      <c r="B54" s="221" t="s">
        <v>0</v>
      </c>
    </row>
    <row r="55" spans="1:21" ht="23.25" customHeight="1" thickBot="1" x14ac:dyDescent="0.25">
      <c r="I55" s="223"/>
      <c r="J55" s="223"/>
      <c r="Q55" s="223"/>
      <c r="R55" s="223"/>
    </row>
    <row r="56" spans="1:21" ht="39.75" customHeight="1" thickBot="1" x14ac:dyDescent="0.25">
      <c r="B56" s="687" t="s">
        <v>87</v>
      </c>
      <c r="C56" s="688"/>
      <c r="D56" s="689"/>
      <c r="E56" s="690" t="s">
        <v>121</v>
      </c>
      <c r="F56" s="691"/>
      <c r="G56" s="691"/>
      <c r="H56" s="691"/>
      <c r="I56" s="691"/>
      <c r="J56" s="691"/>
      <c r="K56" s="691"/>
      <c r="L56" s="692" t="s">
        <v>89</v>
      </c>
      <c r="M56" s="703" t="s">
        <v>122</v>
      </c>
      <c r="N56" s="691"/>
      <c r="O56" s="691"/>
      <c r="P56" s="691"/>
      <c r="Q56" s="691"/>
      <c r="R56" s="691"/>
      <c r="S56" s="691"/>
      <c r="T56" s="692" t="s">
        <v>89</v>
      </c>
    </row>
    <row r="57" spans="1:21" ht="21" customHeight="1" x14ac:dyDescent="0.2">
      <c r="B57" s="141"/>
      <c r="C57" s="142"/>
      <c r="D57" s="695" t="s">
        <v>91</v>
      </c>
      <c r="E57" s="697" t="s">
        <v>92</v>
      </c>
      <c r="F57" s="699" t="s">
        <v>93</v>
      </c>
      <c r="G57" s="699" t="s">
        <v>94</v>
      </c>
      <c r="H57" s="699" t="s">
        <v>95</v>
      </c>
      <c r="I57" s="699" t="s">
        <v>96</v>
      </c>
      <c r="J57" s="699" t="s">
        <v>97</v>
      </c>
      <c r="K57" s="701" t="s">
        <v>98</v>
      </c>
      <c r="L57" s="693"/>
      <c r="M57" s="706" t="s">
        <v>92</v>
      </c>
      <c r="N57" s="699" t="s">
        <v>93</v>
      </c>
      <c r="O57" s="699" t="s">
        <v>94</v>
      </c>
      <c r="P57" s="699" t="s">
        <v>95</v>
      </c>
      <c r="Q57" s="699" t="s">
        <v>96</v>
      </c>
      <c r="R57" s="699" t="s">
        <v>97</v>
      </c>
      <c r="S57" s="701" t="s">
        <v>98</v>
      </c>
      <c r="T57" s="704"/>
    </row>
    <row r="58" spans="1:21" ht="21" customHeight="1" thickBot="1" x14ac:dyDescent="0.25">
      <c r="B58" s="143"/>
      <c r="C58" s="144"/>
      <c r="D58" s="696"/>
      <c r="E58" s="698"/>
      <c r="F58" s="700"/>
      <c r="G58" s="700"/>
      <c r="H58" s="700"/>
      <c r="I58" s="700"/>
      <c r="J58" s="700"/>
      <c r="K58" s="702"/>
      <c r="L58" s="694"/>
      <c r="M58" s="707"/>
      <c r="N58" s="700"/>
      <c r="O58" s="700"/>
      <c r="P58" s="700"/>
      <c r="Q58" s="700"/>
      <c r="R58" s="700"/>
      <c r="S58" s="702"/>
      <c r="T58" s="705"/>
    </row>
    <row r="59" spans="1:21" ht="30" customHeight="1" x14ac:dyDescent="0.2">
      <c r="B59" s="675" t="s">
        <v>99</v>
      </c>
      <c r="C59" s="676"/>
      <c r="D59" s="677"/>
      <c r="E59" s="145">
        <v>64291</v>
      </c>
      <c r="F59" s="146">
        <v>64361</v>
      </c>
      <c r="G59" s="146">
        <v>128653</v>
      </c>
      <c r="H59" s="147">
        <v>73011</v>
      </c>
      <c r="I59" s="148">
        <v>201665</v>
      </c>
      <c r="J59" s="225">
        <v>86166</v>
      </c>
      <c r="K59" s="226">
        <v>159178</v>
      </c>
      <c r="L59" s="151">
        <v>287831</v>
      </c>
      <c r="M59" s="227">
        <v>66213</v>
      </c>
      <c r="N59" s="146">
        <v>80514</v>
      </c>
      <c r="O59" s="146">
        <v>146727</v>
      </c>
      <c r="P59" s="147">
        <v>60725</v>
      </c>
      <c r="Q59" s="148">
        <v>207452</v>
      </c>
      <c r="R59" s="228">
        <v>77287</v>
      </c>
      <c r="S59" s="289">
        <v>138012</v>
      </c>
      <c r="T59" s="229">
        <v>284739</v>
      </c>
      <c r="U59" s="13"/>
    </row>
    <row r="60" spans="1:21" ht="30" customHeight="1" x14ac:dyDescent="0.2">
      <c r="B60" s="669" t="s">
        <v>100</v>
      </c>
      <c r="C60" s="670"/>
      <c r="D60" s="671"/>
      <c r="E60" s="152">
        <v>53147</v>
      </c>
      <c r="F60" s="153">
        <v>66790</v>
      </c>
      <c r="G60" s="153">
        <v>119937</v>
      </c>
      <c r="H60" s="153">
        <v>64988</v>
      </c>
      <c r="I60" s="154">
        <v>184926</v>
      </c>
      <c r="J60" s="230">
        <v>83013</v>
      </c>
      <c r="K60" s="231">
        <v>148002</v>
      </c>
      <c r="L60" s="157">
        <v>267939</v>
      </c>
      <c r="M60" s="232">
        <v>55455</v>
      </c>
      <c r="N60" s="153">
        <v>67050</v>
      </c>
      <c r="O60" s="153">
        <v>122506</v>
      </c>
      <c r="P60" s="153">
        <v>68480</v>
      </c>
      <c r="Q60" s="154">
        <v>190986</v>
      </c>
      <c r="R60" s="230">
        <v>86963.217999999993</v>
      </c>
      <c r="S60" s="231">
        <v>155443.21799999999</v>
      </c>
      <c r="T60" s="157">
        <v>277949.21799999999</v>
      </c>
      <c r="U60" s="13"/>
    </row>
    <row r="61" spans="1:21" ht="30" customHeight="1" x14ac:dyDescent="0.2">
      <c r="B61" s="666" t="s">
        <v>101</v>
      </c>
      <c r="C61" s="667"/>
      <c r="D61" s="668"/>
      <c r="E61" s="158">
        <v>45517</v>
      </c>
      <c r="F61" s="159">
        <v>55403</v>
      </c>
      <c r="G61" s="159">
        <v>100921</v>
      </c>
      <c r="H61" s="159">
        <v>54860</v>
      </c>
      <c r="I61" s="160">
        <v>155782</v>
      </c>
      <c r="J61" s="233">
        <v>67892</v>
      </c>
      <c r="K61" s="234">
        <v>122753</v>
      </c>
      <c r="L61" s="163">
        <v>223674</v>
      </c>
      <c r="M61" s="235">
        <v>47417</v>
      </c>
      <c r="N61" s="159">
        <v>55561</v>
      </c>
      <c r="O61" s="159">
        <v>102979</v>
      </c>
      <c r="P61" s="159">
        <v>56277</v>
      </c>
      <c r="Q61" s="160">
        <v>159256</v>
      </c>
      <c r="R61" s="233">
        <v>71012.132000000012</v>
      </c>
      <c r="S61" s="234">
        <v>127289.13200000001</v>
      </c>
      <c r="T61" s="236">
        <v>230268.13200000001</v>
      </c>
      <c r="U61" s="13"/>
    </row>
    <row r="62" spans="1:21" ht="30" customHeight="1" x14ac:dyDescent="0.2">
      <c r="B62" s="678" t="s">
        <v>102</v>
      </c>
      <c r="C62" s="679"/>
      <c r="D62" s="680"/>
      <c r="E62" s="164">
        <v>7629</v>
      </c>
      <c r="F62" s="165">
        <v>11386</v>
      </c>
      <c r="G62" s="165">
        <v>19016</v>
      </c>
      <c r="H62" s="165">
        <v>10127</v>
      </c>
      <c r="I62" s="166">
        <v>29143</v>
      </c>
      <c r="J62" s="237">
        <v>15122</v>
      </c>
      <c r="K62" s="238">
        <v>25249</v>
      </c>
      <c r="L62" s="169">
        <v>44265</v>
      </c>
      <c r="M62" s="239">
        <v>8037</v>
      </c>
      <c r="N62" s="165">
        <v>11489</v>
      </c>
      <c r="O62" s="165">
        <v>19526</v>
      </c>
      <c r="P62" s="165">
        <v>12203</v>
      </c>
      <c r="Q62" s="166">
        <v>31729</v>
      </c>
      <c r="R62" s="237">
        <v>15952.086000000003</v>
      </c>
      <c r="S62" s="238">
        <v>28155.086000000003</v>
      </c>
      <c r="T62" s="240">
        <v>47681.086000000003</v>
      </c>
      <c r="U62" s="13"/>
    </row>
    <row r="63" spans="1:21" ht="30" customHeight="1" x14ac:dyDescent="0.2">
      <c r="B63" s="681" t="s">
        <v>103</v>
      </c>
      <c r="C63" s="682"/>
      <c r="D63" s="683"/>
      <c r="E63" s="170">
        <v>0.14399999999999999</v>
      </c>
      <c r="F63" s="171">
        <v>0.17</v>
      </c>
      <c r="G63" s="171">
        <v>0.159</v>
      </c>
      <c r="H63" s="171">
        <v>0.156</v>
      </c>
      <c r="I63" s="172">
        <v>0.158</v>
      </c>
      <c r="J63" s="241">
        <v>0.182</v>
      </c>
      <c r="K63" s="173">
        <v>0.17100000000000001</v>
      </c>
      <c r="L63" s="172">
        <v>0.16500000000000001</v>
      </c>
      <c r="M63" s="242">
        <v>0.14499999999999999</v>
      </c>
      <c r="N63" s="171">
        <v>0.17100000000000001</v>
      </c>
      <c r="O63" s="171">
        <v>0.159</v>
      </c>
      <c r="P63" s="171">
        <v>0.17799999999999999</v>
      </c>
      <c r="Q63" s="171">
        <v>0.16600000000000001</v>
      </c>
      <c r="R63" s="241">
        <v>0.18343486323148719</v>
      </c>
      <c r="S63" s="173">
        <v>0.18112778648213526</v>
      </c>
      <c r="T63" s="290">
        <v>0.17199999999999999</v>
      </c>
      <c r="U63" s="13"/>
    </row>
    <row r="64" spans="1:21" ht="30" customHeight="1" x14ac:dyDescent="0.2">
      <c r="B64" s="666" t="s">
        <v>104</v>
      </c>
      <c r="C64" s="667"/>
      <c r="D64" s="668"/>
      <c r="E64" s="174">
        <v>8318</v>
      </c>
      <c r="F64" s="159">
        <v>8183</v>
      </c>
      <c r="G64" s="175">
        <v>16501</v>
      </c>
      <c r="H64" s="175">
        <v>8198</v>
      </c>
      <c r="I64" s="176">
        <v>24700</v>
      </c>
      <c r="J64" s="244">
        <v>8508</v>
      </c>
      <c r="K64" s="177">
        <v>16707</v>
      </c>
      <c r="L64" s="178">
        <v>33208</v>
      </c>
      <c r="M64" s="245">
        <v>8365</v>
      </c>
      <c r="N64" s="175">
        <v>8528</v>
      </c>
      <c r="O64" s="175">
        <v>16894</v>
      </c>
      <c r="P64" s="175">
        <v>8552</v>
      </c>
      <c r="Q64" s="176">
        <v>25446</v>
      </c>
      <c r="R64" s="244">
        <v>9460.2900000000009</v>
      </c>
      <c r="S64" s="177">
        <v>18012.29</v>
      </c>
      <c r="T64" s="246">
        <v>34906.29</v>
      </c>
      <c r="U64" s="13"/>
    </row>
    <row r="65" spans="1:21" ht="30" customHeight="1" x14ac:dyDescent="0.2">
      <c r="B65" s="684" t="s">
        <v>105</v>
      </c>
      <c r="C65" s="685"/>
      <c r="D65" s="686"/>
      <c r="E65" s="179">
        <v>-688</v>
      </c>
      <c r="F65" s="180">
        <v>3203</v>
      </c>
      <c r="G65" s="180">
        <v>2514</v>
      </c>
      <c r="H65" s="180">
        <v>1928</v>
      </c>
      <c r="I65" s="181">
        <v>4443</v>
      </c>
      <c r="J65" s="247">
        <v>6614</v>
      </c>
      <c r="K65" s="182">
        <v>8543</v>
      </c>
      <c r="L65" s="183">
        <v>11057</v>
      </c>
      <c r="M65" s="248">
        <v>-328</v>
      </c>
      <c r="N65" s="180">
        <v>2960</v>
      </c>
      <c r="O65" s="180">
        <v>2632</v>
      </c>
      <c r="P65" s="180">
        <v>3651</v>
      </c>
      <c r="Q65" s="181">
        <v>6283</v>
      </c>
      <c r="R65" s="247">
        <v>6491</v>
      </c>
      <c r="S65" s="182">
        <v>10142</v>
      </c>
      <c r="T65" s="183">
        <v>12774</v>
      </c>
      <c r="U65" s="13"/>
    </row>
    <row r="66" spans="1:21" ht="30" customHeight="1" x14ac:dyDescent="0.2">
      <c r="B66" s="656" t="s">
        <v>106</v>
      </c>
      <c r="C66" s="657"/>
      <c r="D66" s="658"/>
      <c r="E66" s="184" t="s">
        <v>1</v>
      </c>
      <c r="F66" s="185">
        <v>4.8000000000000001E-2</v>
      </c>
      <c r="G66" s="185">
        <v>2.1000000000000001E-2</v>
      </c>
      <c r="H66" s="185">
        <v>0.03</v>
      </c>
      <c r="I66" s="186">
        <v>2.4E-2</v>
      </c>
      <c r="J66" s="249">
        <v>0.08</v>
      </c>
      <c r="K66" s="187">
        <v>5.8000000000000003E-2</v>
      </c>
      <c r="L66" s="188">
        <v>4.1000000000000002E-2</v>
      </c>
      <c r="M66" s="250" t="s">
        <v>12</v>
      </c>
      <c r="N66" s="251">
        <v>4.3999999999999997E-2</v>
      </c>
      <c r="O66" s="185">
        <v>2.1000000000000001E-2</v>
      </c>
      <c r="P66" s="185">
        <v>5.2999999999999999E-2</v>
      </c>
      <c r="Q66" s="185">
        <v>3.3000000000000002E-2</v>
      </c>
      <c r="R66" s="249">
        <v>7.4640752139599989E-2</v>
      </c>
      <c r="S66" s="187">
        <v>6.5245689908452614E-2</v>
      </c>
      <c r="T66" s="188">
        <v>4.5999999999999999E-2</v>
      </c>
      <c r="U66" s="13"/>
    </row>
    <row r="67" spans="1:21" ht="30" customHeight="1" x14ac:dyDescent="0.2">
      <c r="B67" s="684" t="s">
        <v>107</v>
      </c>
      <c r="C67" s="685"/>
      <c r="D67" s="686"/>
      <c r="E67" s="189">
        <v>-729</v>
      </c>
      <c r="F67" s="181">
        <v>3369</v>
      </c>
      <c r="G67" s="181">
        <v>2640</v>
      </c>
      <c r="H67" s="181">
        <v>1831</v>
      </c>
      <c r="I67" s="181">
        <v>4471</v>
      </c>
      <c r="J67" s="253">
        <v>6486</v>
      </c>
      <c r="K67" s="190">
        <v>8317</v>
      </c>
      <c r="L67" s="191">
        <v>10957</v>
      </c>
      <c r="M67" s="254">
        <v>-340</v>
      </c>
      <c r="N67" s="181">
        <v>3241</v>
      </c>
      <c r="O67" s="181">
        <v>2900</v>
      </c>
      <c r="P67" s="181">
        <v>3621</v>
      </c>
      <c r="Q67" s="253">
        <v>6521</v>
      </c>
      <c r="R67" s="247">
        <v>6502.3230000000003</v>
      </c>
      <c r="S67" s="182">
        <v>10123.323</v>
      </c>
      <c r="T67" s="183">
        <v>13023.323</v>
      </c>
      <c r="U67" s="13"/>
    </row>
    <row r="68" spans="1:21" ht="30" customHeight="1" x14ac:dyDescent="0.2">
      <c r="B68" s="656" t="s">
        <v>108</v>
      </c>
      <c r="C68" s="657"/>
      <c r="D68" s="658"/>
      <c r="E68" s="184" t="s">
        <v>1</v>
      </c>
      <c r="F68" s="186">
        <v>0.05</v>
      </c>
      <c r="G68" s="186">
        <v>2.1999999999999999E-2</v>
      </c>
      <c r="H68" s="186">
        <v>2.8000000000000001E-2</v>
      </c>
      <c r="I68" s="186">
        <v>2.4E-2</v>
      </c>
      <c r="J68" s="255">
        <v>7.8E-2</v>
      </c>
      <c r="K68" s="192">
        <v>5.6000000000000001E-2</v>
      </c>
      <c r="L68" s="193">
        <v>4.1000000000000002E-2</v>
      </c>
      <c r="M68" s="184" t="s">
        <v>12</v>
      </c>
      <c r="N68" s="186">
        <v>4.832214765100671E-2</v>
      </c>
      <c r="O68" s="186">
        <v>2.3672309927677011E-2</v>
      </c>
      <c r="P68" s="186">
        <v>5.2999999999999999E-2</v>
      </c>
      <c r="Q68" s="186">
        <v>3.4000000000000002E-2</v>
      </c>
      <c r="R68" s="249">
        <v>7.4770956612944112E-2</v>
      </c>
      <c r="S68" s="187">
        <v>6.5125536708845036E-2</v>
      </c>
      <c r="T68" s="252">
        <v>4.7E-2</v>
      </c>
      <c r="U68" s="13"/>
    </row>
    <row r="69" spans="1:21" ht="30" customHeight="1" x14ac:dyDescent="0.2">
      <c r="B69" s="194"/>
      <c r="C69" s="659" t="s">
        <v>109</v>
      </c>
      <c r="D69" s="660"/>
      <c r="E69" s="195">
        <v>0</v>
      </c>
      <c r="F69" s="196">
        <v>0</v>
      </c>
      <c r="G69" s="196">
        <v>0</v>
      </c>
      <c r="H69" s="196">
        <v>322</v>
      </c>
      <c r="I69" s="196">
        <v>322</v>
      </c>
      <c r="J69" s="257">
        <v>0</v>
      </c>
      <c r="K69" s="197">
        <v>322</v>
      </c>
      <c r="L69" s="198">
        <v>322</v>
      </c>
      <c r="M69" s="258">
        <v>0</v>
      </c>
      <c r="N69" s="260">
        <v>0</v>
      </c>
      <c r="O69" s="260">
        <v>0</v>
      </c>
      <c r="P69" s="196">
        <v>0</v>
      </c>
      <c r="Q69" s="196">
        <v>0</v>
      </c>
      <c r="R69" s="261">
        <v>0</v>
      </c>
      <c r="S69" s="291">
        <v>0</v>
      </c>
      <c r="T69" s="263">
        <v>0</v>
      </c>
      <c r="U69" s="13"/>
    </row>
    <row r="70" spans="1:21" ht="30" customHeight="1" x14ac:dyDescent="0.2">
      <c r="B70" s="199"/>
      <c r="C70" s="661" t="s">
        <v>110</v>
      </c>
      <c r="D70" s="662"/>
      <c r="E70" s="200">
        <v>0</v>
      </c>
      <c r="F70" s="201">
        <v>0</v>
      </c>
      <c r="G70" s="201">
        <v>0</v>
      </c>
      <c r="H70" s="201">
        <v>0</v>
      </c>
      <c r="I70" s="201">
        <v>0</v>
      </c>
      <c r="J70" s="264">
        <v>0</v>
      </c>
      <c r="K70" s="202">
        <v>0</v>
      </c>
      <c r="L70" s="203">
        <v>0</v>
      </c>
      <c r="M70" s="265">
        <v>0</v>
      </c>
      <c r="N70" s="201">
        <v>0</v>
      </c>
      <c r="O70" s="201">
        <v>0</v>
      </c>
      <c r="P70" s="201">
        <v>0</v>
      </c>
      <c r="Q70" s="201">
        <v>0</v>
      </c>
      <c r="R70" s="267">
        <v>0</v>
      </c>
      <c r="S70" s="292">
        <v>0</v>
      </c>
      <c r="T70" s="269">
        <v>0</v>
      </c>
      <c r="U70" s="13"/>
    </row>
    <row r="71" spans="1:21" ht="30" customHeight="1" x14ac:dyDescent="0.2">
      <c r="B71" s="663" t="s">
        <v>111</v>
      </c>
      <c r="C71" s="664"/>
      <c r="D71" s="665"/>
      <c r="E71" s="200">
        <v>0</v>
      </c>
      <c r="F71" s="204">
        <v>0</v>
      </c>
      <c r="G71" s="204">
        <v>0</v>
      </c>
      <c r="H71" s="204">
        <v>322</v>
      </c>
      <c r="I71" s="204">
        <v>322</v>
      </c>
      <c r="J71" s="176">
        <v>0</v>
      </c>
      <c r="K71" s="270">
        <v>322</v>
      </c>
      <c r="L71" s="178">
        <v>322</v>
      </c>
      <c r="M71" s="271">
        <v>0</v>
      </c>
      <c r="N71" s="204">
        <v>0</v>
      </c>
      <c r="O71" s="204">
        <v>0</v>
      </c>
      <c r="P71" s="204">
        <v>0</v>
      </c>
      <c r="Q71" s="204">
        <v>0</v>
      </c>
      <c r="R71" s="175">
        <v>0</v>
      </c>
      <c r="S71" s="177">
        <v>0</v>
      </c>
      <c r="T71" s="246">
        <v>0</v>
      </c>
      <c r="U71" s="13"/>
    </row>
    <row r="72" spans="1:21" ht="30" customHeight="1" x14ac:dyDescent="0.2">
      <c r="B72" s="666" t="s">
        <v>112</v>
      </c>
      <c r="C72" s="667"/>
      <c r="D72" s="668"/>
      <c r="E72" s="206">
        <v>-729</v>
      </c>
      <c r="F72" s="176">
        <v>3369</v>
      </c>
      <c r="G72" s="176">
        <v>2640</v>
      </c>
      <c r="H72" s="176">
        <v>2153</v>
      </c>
      <c r="I72" s="176">
        <v>4793</v>
      </c>
      <c r="J72" s="273">
        <v>6486</v>
      </c>
      <c r="K72" s="205">
        <v>8639</v>
      </c>
      <c r="L72" s="178">
        <v>11279</v>
      </c>
      <c r="M72" s="271">
        <v>-340</v>
      </c>
      <c r="N72" s="176">
        <v>3241</v>
      </c>
      <c r="O72" s="176">
        <v>2900</v>
      </c>
      <c r="P72" s="176">
        <v>3621</v>
      </c>
      <c r="Q72" s="176">
        <v>6521</v>
      </c>
      <c r="R72" s="244">
        <v>6502.3230000000003</v>
      </c>
      <c r="S72" s="177">
        <v>10123.323</v>
      </c>
      <c r="T72" s="246">
        <v>13023.323</v>
      </c>
      <c r="U72" s="13"/>
    </row>
    <row r="73" spans="1:21" ht="30" customHeight="1" x14ac:dyDescent="0.2">
      <c r="B73" s="666" t="s">
        <v>113</v>
      </c>
      <c r="C73" s="667"/>
      <c r="D73" s="668"/>
      <c r="E73" s="206">
        <v>-200</v>
      </c>
      <c r="F73" s="176">
        <v>1103</v>
      </c>
      <c r="G73" s="176">
        <v>902</v>
      </c>
      <c r="H73" s="176">
        <v>759</v>
      </c>
      <c r="I73" s="176">
        <v>1662</v>
      </c>
      <c r="J73" s="273">
        <v>2095</v>
      </c>
      <c r="K73" s="205">
        <v>8855</v>
      </c>
      <c r="L73" s="178">
        <v>3757</v>
      </c>
      <c r="M73" s="271">
        <v>-178</v>
      </c>
      <c r="N73" s="176">
        <v>1067</v>
      </c>
      <c r="O73" s="176">
        <v>889</v>
      </c>
      <c r="P73" s="176">
        <v>1163</v>
      </c>
      <c r="Q73" s="176">
        <v>2052</v>
      </c>
      <c r="R73" s="275">
        <v>1790.3710000000001</v>
      </c>
      <c r="S73" s="177">
        <v>2953.3710000000001</v>
      </c>
      <c r="T73" s="246">
        <v>3842.3710000000001</v>
      </c>
      <c r="U73" s="13"/>
    </row>
    <row r="74" spans="1:21" ht="30" customHeight="1" x14ac:dyDescent="0.2">
      <c r="B74" s="669" t="s">
        <v>114</v>
      </c>
      <c r="C74" s="670"/>
      <c r="D74" s="671"/>
      <c r="E74" s="207">
        <v>-529</v>
      </c>
      <c r="F74" s="208">
        <v>2266</v>
      </c>
      <c r="G74" s="208">
        <v>1737</v>
      </c>
      <c r="H74" s="208">
        <v>1393</v>
      </c>
      <c r="I74" s="208">
        <v>3130</v>
      </c>
      <c r="J74" s="276">
        <v>4391</v>
      </c>
      <c r="K74" s="209">
        <v>5784</v>
      </c>
      <c r="L74" s="210">
        <v>7521</v>
      </c>
      <c r="M74" s="277">
        <v>-162</v>
      </c>
      <c r="N74" s="208">
        <v>2173</v>
      </c>
      <c r="O74" s="208">
        <v>2011</v>
      </c>
      <c r="P74" s="208">
        <v>2458</v>
      </c>
      <c r="Q74" s="208">
        <v>4469</v>
      </c>
      <c r="R74" s="279">
        <v>4711</v>
      </c>
      <c r="S74" s="293">
        <v>7169</v>
      </c>
      <c r="T74" s="281">
        <v>9180</v>
      </c>
      <c r="U74" s="13"/>
    </row>
    <row r="75" spans="1:21" ht="30" customHeight="1" x14ac:dyDescent="0.2">
      <c r="B75" s="669" t="s">
        <v>115</v>
      </c>
      <c r="C75" s="670"/>
      <c r="D75" s="671"/>
      <c r="E75" s="207">
        <v>97</v>
      </c>
      <c r="F75" s="208">
        <v>26</v>
      </c>
      <c r="G75" s="208">
        <v>123</v>
      </c>
      <c r="H75" s="208">
        <v>6</v>
      </c>
      <c r="I75" s="208">
        <v>129</v>
      </c>
      <c r="J75" s="276">
        <v>35</v>
      </c>
      <c r="K75" s="209">
        <v>41</v>
      </c>
      <c r="L75" s="210">
        <v>164</v>
      </c>
      <c r="M75" s="277">
        <v>43</v>
      </c>
      <c r="N75" s="208">
        <v>56</v>
      </c>
      <c r="O75" s="208">
        <v>99</v>
      </c>
      <c r="P75" s="208">
        <v>73</v>
      </c>
      <c r="Q75" s="208">
        <v>172</v>
      </c>
      <c r="R75" s="279">
        <v>123.13200000000001</v>
      </c>
      <c r="S75" s="293">
        <v>196.13200000000001</v>
      </c>
      <c r="T75" s="281">
        <v>295.13200000000001</v>
      </c>
      <c r="U75" s="13"/>
    </row>
    <row r="76" spans="1:21" ht="30" customHeight="1" x14ac:dyDescent="0.2">
      <c r="B76" s="672" t="s">
        <v>116</v>
      </c>
      <c r="C76" s="673"/>
      <c r="D76" s="674"/>
      <c r="E76" s="207">
        <v>-626</v>
      </c>
      <c r="F76" s="208">
        <v>2240</v>
      </c>
      <c r="G76" s="208">
        <v>1613</v>
      </c>
      <c r="H76" s="208">
        <v>1387</v>
      </c>
      <c r="I76" s="208">
        <v>3001</v>
      </c>
      <c r="J76" s="276">
        <v>4356</v>
      </c>
      <c r="K76" s="209">
        <v>5744</v>
      </c>
      <c r="L76" s="210">
        <v>7357</v>
      </c>
      <c r="M76" s="277">
        <v>-205</v>
      </c>
      <c r="N76" s="208">
        <v>2117</v>
      </c>
      <c r="O76" s="208">
        <v>1911</v>
      </c>
      <c r="P76" s="208">
        <v>2385</v>
      </c>
      <c r="Q76" s="208">
        <v>4296</v>
      </c>
      <c r="R76" s="279">
        <v>4589</v>
      </c>
      <c r="S76" s="293">
        <v>6974</v>
      </c>
      <c r="T76" s="281">
        <v>8885</v>
      </c>
      <c r="U76" s="13"/>
    </row>
    <row r="77" spans="1:21" ht="30" customHeight="1" thickBot="1" x14ac:dyDescent="0.25">
      <c r="B77" s="653" t="s">
        <v>117</v>
      </c>
      <c r="C77" s="654"/>
      <c r="D77" s="655"/>
      <c r="E77" s="211" t="s">
        <v>11</v>
      </c>
      <c r="F77" s="212">
        <v>3.4000000000000002E-2</v>
      </c>
      <c r="G77" s="212">
        <v>1.2999999999999999E-2</v>
      </c>
      <c r="H77" s="212">
        <v>2.1000000000000001E-2</v>
      </c>
      <c r="I77" s="212">
        <v>1.6E-2</v>
      </c>
      <c r="J77" s="282">
        <v>5.1999999999999998E-2</v>
      </c>
      <c r="K77" s="213">
        <v>3.9E-2</v>
      </c>
      <c r="L77" s="214">
        <v>2.7E-2</v>
      </c>
      <c r="M77" s="283" t="s">
        <v>12</v>
      </c>
      <c r="N77" s="212">
        <v>3.157345264727815E-2</v>
      </c>
      <c r="O77" s="212">
        <v>1.5599235955789921E-2</v>
      </c>
      <c r="P77" s="285">
        <v>3.5000000000000003E-2</v>
      </c>
      <c r="Q77" s="285">
        <v>2.1999999999999999E-2</v>
      </c>
      <c r="R77" s="286">
        <v>5.276943638401238E-2</v>
      </c>
      <c r="S77" s="294">
        <v>4.4865257485855708E-2</v>
      </c>
      <c r="T77" s="288">
        <v>3.2000000000000001E-2</v>
      </c>
      <c r="U77" s="13"/>
    </row>
    <row r="78" spans="1:21" x14ac:dyDescent="0.2">
      <c r="A78" s="215"/>
      <c r="B78" s="216"/>
      <c r="C78" s="217"/>
      <c r="D78" s="217"/>
      <c r="E78" s="218"/>
      <c r="F78" s="218"/>
      <c r="G78" s="218"/>
      <c r="H78" s="219"/>
      <c r="I78" s="218"/>
      <c r="J78" s="218"/>
      <c r="K78" s="218"/>
      <c r="L78" s="218"/>
    </row>
    <row r="79" spans="1:21" x14ac:dyDescent="0.2">
      <c r="A79" s="220"/>
      <c r="B79" s="140" t="s">
        <v>118</v>
      </c>
    </row>
    <row r="80" spans="1:21" x14ac:dyDescent="0.2">
      <c r="A80" s="220"/>
      <c r="B80" s="221" t="s">
        <v>0</v>
      </c>
    </row>
    <row r="81" spans="1:21" ht="24" customHeight="1" thickBot="1" x14ac:dyDescent="0.25">
      <c r="A81" s="220"/>
      <c r="B81" s="221"/>
    </row>
    <row r="82" spans="1:21" ht="39.75" customHeight="1" thickBot="1" x14ac:dyDescent="0.25">
      <c r="B82" s="687" t="s">
        <v>87</v>
      </c>
      <c r="C82" s="688"/>
      <c r="D82" s="689"/>
      <c r="E82" s="690" t="s">
        <v>123</v>
      </c>
      <c r="F82" s="691"/>
      <c r="G82" s="691"/>
      <c r="H82" s="691"/>
      <c r="I82" s="691"/>
      <c r="J82" s="691"/>
      <c r="K82" s="691"/>
      <c r="L82" s="692" t="s">
        <v>89</v>
      </c>
      <c r="M82" s="703" t="s">
        <v>124</v>
      </c>
      <c r="N82" s="691"/>
      <c r="O82" s="691"/>
      <c r="P82" s="691"/>
      <c r="Q82" s="691"/>
      <c r="R82" s="691"/>
      <c r="S82" s="691"/>
      <c r="T82" s="692" t="s">
        <v>89</v>
      </c>
    </row>
    <row r="83" spans="1:21" ht="21" customHeight="1" x14ac:dyDescent="0.2">
      <c r="B83" s="141"/>
      <c r="C83" s="142"/>
      <c r="D83" s="695" t="s">
        <v>91</v>
      </c>
      <c r="E83" s="697" t="s">
        <v>92</v>
      </c>
      <c r="F83" s="699" t="s">
        <v>93</v>
      </c>
      <c r="G83" s="699" t="s">
        <v>94</v>
      </c>
      <c r="H83" s="699" t="s">
        <v>95</v>
      </c>
      <c r="I83" s="699" t="s">
        <v>96</v>
      </c>
      <c r="J83" s="699" t="s">
        <v>97</v>
      </c>
      <c r="K83" s="701" t="s">
        <v>98</v>
      </c>
      <c r="L83" s="693"/>
      <c r="M83" s="706" t="s">
        <v>92</v>
      </c>
      <c r="N83" s="699" t="s">
        <v>93</v>
      </c>
      <c r="O83" s="699" t="s">
        <v>94</v>
      </c>
      <c r="P83" s="699" t="s">
        <v>95</v>
      </c>
      <c r="Q83" s="699" t="s">
        <v>96</v>
      </c>
      <c r="R83" s="699" t="s">
        <v>97</v>
      </c>
      <c r="S83" s="701" t="s">
        <v>98</v>
      </c>
      <c r="T83" s="704"/>
    </row>
    <row r="84" spans="1:21" ht="21" customHeight="1" thickBot="1" x14ac:dyDescent="0.25">
      <c r="B84" s="143"/>
      <c r="C84" s="144"/>
      <c r="D84" s="696"/>
      <c r="E84" s="698"/>
      <c r="F84" s="700"/>
      <c r="G84" s="700"/>
      <c r="H84" s="700"/>
      <c r="I84" s="700"/>
      <c r="J84" s="700"/>
      <c r="K84" s="702"/>
      <c r="L84" s="694"/>
      <c r="M84" s="707"/>
      <c r="N84" s="700"/>
      <c r="O84" s="700"/>
      <c r="P84" s="700"/>
      <c r="Q84" s="700"/>
      <c r="R84" s="700"/>
      <c r="S84" s="702"/>
      <c r="T84" s="705"/>
    </row>
    <row r="85" spans="1:21" ht="30" customHeight="1" x14ac:dyDescent="0.2">
      <c r="B85" s="675" t="s">
        <v>99</v>
      </c>
      <c r="C85" s="676"/>
      <c r="D85" s="677"/>
      <c r="E85" s="145">
        <v>70531</v>
      </c>
      <c r="F85" s="146">
        <v>70969</v>
      </c>
      <c r="G85" s="146">
        <v>141500</v>
      </c>
      <c r="H85" s="147">
        <v>55922</v>
      </c>
      <c r="I85" s="148">
        <v>197423</v>
      </c>
      <c r="J85" s="228">
        <v>77523</v>
      </c>
      <c r="K85" s="289">
        <v>133445</v>
      </c>
      <c r="L85" s="151">
        <v>274946</v>
      </c>
      <c r="M85" s="227">
        <v>60843</v>
      </c>
      <c r="N85" s="146">
        <v>83542</v>
      </c>
      <c r="O85" s="146">
        <v>144385</v>
      </c>
      <c r="P85" s="147">
        <v>57741</v>
      </c>
      <c r="Q85" s="148">
        <v>202127</v>
      </c>
      <c r="R85" s="228">
        <v>77114</v>
      </c>
      <c r="S85" s="289">
        <v>134856</v>
      </c>
      <c r="T85" s="229">
        <v>279241</v>
      </c>
      <c r="U85" s="13"/>
    </row>
    <row r="86" spans="1:21" ht="30" customHeight="1" x14ac:dyDescent="0.2">
      <c r="B86" s="669" t="s">
        <v>100</v>
      </c>
      <c r="C86" s="670"/>
      <c r="D86" s="671"/>
      <c r="E86" s="152">
        <v>57045</v>
      </c>
      <c r="F86" s="153">
        <v>70789</v>
      </c>
      <c r="G86" s="153">
        <v>127834</v>
      </c>
      <c r="H86" s="153">
        <v>66285</v>
      </c>
      <c r="I86" s="154">
        <v>194120</v>
      </c>
      <c r="J86" s="230">
        <v>85841</v>
      </c>
      <c r="K86" s="231">
        <v>152126</v>
      </c>
      <c r="L86" s="157">
        <v>279961</v>
      </c>
      <c r="M86" s="232">
        <v>52649</v>
      </c>
      <c r="N86" s="153">
        <v>66183</v>
      </c>
      <c r="O86" s="153">
        <v>118833</v>
      </c>
      <c r="P86" s="153">
        <v>60480</v>
      </c>
      <c r="Q86" s="154">
        <v>179314</v>
      </c>
      <c r="R86" s="230">
        <v>78598</v>
      </c>
      <c r="S86" s="231">
        <v>139079</v>
      </c>
      <c r="T86" s="157">
        <v>257912</v>
      </c>
      <c r="U86" s="13"/>
    </row>
    <row r="87" spans="1:21" ht="30" customHeight="1" x14ac:dyDescent="0.2">
      <c r="B87" s="666" t="s">
        <v>101</v>
      </c>
      <c r="C87" s="667"/>
      <c r="D87" s="668"/>
      <c r="E87" s="158">
        <v>48485</v>
      </c>
      <c r="F87" s="159">
        <v>60206</v>
      </c>
      <c r="G87" s="159">
        <v>108691</v>
      </c>
      <c r="H87" s="159">
        <v>55635</v>
      </c>
      <c r="I87" s="160">
        <v>164326</v>
      </c>
      <c r="J87" s="233">
        <v>70472</v>
      </c>
      <c r="K87" s="234">
        <v>126107</v>
      </c>
      <c r="L87" s="163">
        <v>234798</v>
      </c>
      <c r="M87" s="235">
        <v>44987</v>
      </c>
      <c r="N87" s="159">
        <v>55760</v>
      </c>
      <c r="O87" s="159">
        <v>100748</v>
      </c>
      <c r="P87" s="159">
        <v>50633</v>
      </c>
      <c r="Q87" s="160">
        <v>151381</v>
      </c>
      <c r="R87" s="233">
        <v>63945</v>
      </c>
      <c r="S87" s="234">
        <v>114578</v>
      </c>
      <c r="T87" s="236">
        <v>215326</v>
      </c>
      <c r="U87" s="13"/>
    </row>
    <row r="88" spans="1:21" ht="30" customHeight="1" x14ac:dyDescent="0.2">
      <c r="B88" s="678" t="s">
        <v>102</v>
      </c>
      <c r="C88" s="679"/>
      <c r="D88" s="680"/>
      <c r="E88" s="164">
        <v>8559</v>
      </c>
      <c r="F88" s="165">
        <v>10584</v>
      </c>
      <c r="G88" s="165">
        <v>19143</v>
      </c>
      <c r="H88" s="165">
        <v>10650</v>
      </c>
      <c r="I88" s="166">
        <v>29793</v>
      </c>
      <c r="J88" s="237">
        <v>15369</v>
      </c>
      <c r="K88" s="238">
        <v>26019</v>
      </c>
      <c r="L88" s="169">
        <v>45162</v>
      </c>
      <c r="M88" s="239">
        <v>7661</v>
      </c>
      <c r="N88" s="165">
        <v>10423</v>
      </c>
      <c r="O88" s="165">
        <v>18085</v>
      </c>
      <c r="P88" s="165">
        <v>9847</v>
      </c>
      <c r="Q88" s="166">
        <v>27932</v>
      </c>
      <c r="R88" s="237">
        <v>14653</v>
      </c>
      <c r="S88" s="238">
        <v>24500</v>
      </c>
      <c r="T88" s="240">
        <v>42585</v>
      </c>
      <c r="U88" s="13"/>
    </row>
    <row r="89" spans="1:21" ht="30" customHeight="1" x14ac:dyDescent="0.2">
      <c r="B89" s="681" t="s">
        <v>103</v>
      </c>
      <c r="C89" s="682"/>
      <c r="D89" s="683"/>
      <c r="E89" s="170">
        <v>0.15</v>
      </c>
      <c r="F89" s="171">
        <v>0.14951475511732049</v>
      </c>
      <c r="G89" s="171">
        <v>0.14974889309573353</v>
      </c>
      <c r="H89" s="171">
        <v>0.161</v>
      </c>
      <c r="I89" s="172">
        <v>0.153</v>
      </c>
      <c r="J89" s="241">
        <v>0.17899999999999999</v>
      </c>
      <c r="K89" s="173">
        <v>0.17100000000000001</v>
      </c>
      <c r="L89" s="172">
        <v>0.161</v>
      </c>
      <c r="M89" s="242">
        <v>0.14599999999999999</v>
      </c>
      <c r="N89" s="171">
        <v>0.157</v>
      </c>
      <c r="O89" s="171">
        <v>0.152</v>
      </c>
      <c r="P89" s="171">
        <v>0.16300000000000001</v>
      </c>
      <c r="Q89" s="171">
        <v>0.15577144004372218</v>
      </c>
      <c r="R89" s="241">
        <v>0.18642968014453293</v>
      </c>
      <c r="S89" s="173">
        <v>0.1761588737336334</v>
      </c>
      <c r="T89" s="290">
        <v>0.16500000000000001</v>
      </c>
      <c r="U89" s="13"/>
    </row>
    <row r="90" spans="1:21" ht="30" customHeight="1" x14ac:dyDescent="0.2">
      <c r="B90" s="666" t="s">
        <v>104</v>
      </c>
      <c r="C90" s="667"/>
      <c r="D90" s="668"/>
      <c r="E90" s="174">
        <v>7797</v>
      </c>
      <c r="F90" s="159">
        <v>7814</v>
      </c>
      <c r="G90" s="175">
        <v>15611</v>
      </c>
      <c r="H90" s="175">
        <v>7547</v>
      </c>
      <c r="I90" s="176">
        <v>23159</v>
      </c>
      <c r="J90" s="244">
        <v>7892</v>
      </c>
      <c r="K90" s="177">
        <v>15439</v>
      </c>
      <c r="L90" s="178">
        <v>31051</v>
      </c>
      <c r="M90" s="245">
        <v>8118</v>
      </c>
      <c r="N90" s="175">
        <v>8241</v>
      </c>
      <c r="O90" s="175">
        <v>16359</v>
      </c>
      <c r="P90" s="175">
        <v>8116</v>
      </c>
      <c r="Q90" s="176">
        <v>24476</v>
      </c>
      <c r="R90" s="244">
        <v>8135</v>
      </c>
      <c r="S90" s="177">
        <v>16252</v>
      </c>
      <c r="T90" s="246">
        <v>32611</v>
      </c>
      <c r="U90" s="13"/>
    </row>
    <row r="91" spans="1:21" ht="30" customHeight="1" x14ac:dyDescent="0.2">
      <c r="B91" s="684" t="s">
        <v>125</v>
      </c>
      <c r="C91" s="685"/>
      <c r="D91" s="686"/>
      <c r="E91" s="179">
        <v>762</v>
      </c>
      <c r="F91" s="180">
        <v>2769</v>
      </c>
      <c r="G91" s="180">
        <v>3531</v>
      </c>
      <c r="H91" s="180">
        <v>3102</v>
      </c>
      <c r="I91" s="181">
        <v>6634</v>
      </c>
      <c r="J91" s="247">
        <v>7477</v>
      </c>
      <c r="K91" s="182">
        <v>10579</v>
      </c>
      <c r="L91" s="183">
        <v>14111</v>
      </c>
      <c r="M91" s="248">
        <v>-456</v>
      </c>
      <c r="N91" s="180">
        <v>2181</v>
      </c>
      <c r="O91" s="180">
        <v>1725</v>
      </c>
      <c r="P91" s="180">
        <v>1731</v>
      </c>
      <c r="Q91" s="181">
        <v>3456</v>
      </c>
      <c r="R91" s="247">
        <v>6518</v>
      </c>
      <c r="S91" s="182">
        <v>8249</v>
      </c>
      <c r="T91" s="183">
        <v>9974</v>
      </c>
      <c r="U91" s="13"/>
    </row>
    <row r="92" spans="1:21" ht="30" customHeight="1" x14ac:dyDescent="0.2">
      <c r="B92" s="656" t="s">
        <v>106</v>
      </c>
      <c r="C92" s="657"/>
      <c r="D92" s="658"/>
      <c r="E92" s="295">
        <v>1.2999999999999999E-2</v>
      </c>
      <c r="F92" s="185">
        <v>3.9E-2</v>
      </c>
      <c r="G92" s="185">
        <v>2.8000000000000001E-2</v>
      </c>
      <c r="H92" s="185">
        <v>4.7E-2</v>
      </c>
      <c r="I92" s="186">
        <v>3.4000000000000002E-2</v>
      </c>
      <c r="J92" s="249">
        <v>8.6999999999999994E-2</v>
      </c>
      <c r="K92" s="187">
        <v>7.0000000000000007E-2</v>
      </c>
      <c r="L92" s="188">
        <v>0.05</v>
      </c>
      <c r="M92" s="250" t="s">
        <v>8</v>
      </c>
      <c r="N92" s="251">
        <v>3.3000000000000002E-2</v>
      </c>
      <c r="O92" s="185">
        <v>1.4999999999999999E-2</v>
      </c>
      <c r="P92" s="185">
        <v>2.9000000000000001E-2</v>
      </c>
      <c r="Q92" s="185">
        <v>1.9273453271914074E-2</v>
      </c>
      <c r="R92" s="249">
        <v>8.2928318786737579E-2</v>
      </c>
      <c r="S92" s="187">
        <v>5.931161426239763E-2</v>
      </c>
      <c r="T92" s="188">
        <v>3.9E-2</v>
      </c>
      <c r="U92" s="13"/>
    </row>
    <row r="93" spans="1:21" ht="30" customHeight="1" x14ac:dyDescent="0.2">
      <c r="B93" s="684" t="s">
        <v>126</v>
      </c>
      <c r="C93" s="685"/>
      <c r="D93" s="686"/>
      <c r="E93" s="189">
        <v>872</v>
      </c>
      <c r="F93" s="181">
        <v>2725</v>
      </c>
      <c r="G93" s="181">
        <v>3597</v>
      </c>
      <c r="H93" s="181">
        <v>3171</v>
      </c>
      <c r="I93" s="181">
        <v>6768</v>
      </c>
      <c r="J93" s="253">
        <v>7365</v>
      </c>
      <c r="K93" s="190">
        <v>10536</v>
      </c>
      <c r="L93" s="191">
        <v>14133</v>
      </c>
      <c r="M93" s="254">
        <v>-517</v>
      </c>
      <c r="N93" s="181">
        <v>2370</v>
      </c>
      <c r="O93" s="181">
        <v>1852</v>
      </c>
      <c r="P93" s="181">
        <v>1742</v>
      </c>
      <c r="Q93" s="253">
        <v>3594</v>
      </c>
      <c r="R93" s="247">
        <v>6381</v>
      </c>
      <c r="S93" s="182">
        <v>8123</v>
      </c>
      <c r="T93" s="183">
        <v>9975</v>
      </c>
      <c r="U93" s="13"/>
    </row>
    <row r="94" spans="1:21" ht="30" customHeight="1" x14ac:dyDescent="0.2">
      <c r="B94" s="656" t="s">
        <v>108</v>
      </c>
      <c r="C94" s="657"/>
      <c r="D94" s="658"/>
      <c r="E94" s="296">
        <v>1.4999999999999999E-2</v>
      </c>
      <c r="F94" s="186">
        <v>3.7999999999999999E-2</v>
      </c>
      <c r="G94" s="186">
        <v>2.8000000000000001E-2</v>
      </c>
      <c r="H94" s="186">
        <v>4.8000000000000001E-2</v>
      </c>
      <c r="I94" s="186">
        <v>3.5000000000000003E-2</v>
      </c>
      <c r="J94" s="255">
        <v>8.5999999999999993E-2</v>
      </c>
      <c r="K94" s="192">
        <v>6.9000000000000006E-2</v>
      </c>
      <c r="L94" s="193">
        <v>0.05</v>
      </c>
      <c r="M94" s="184" t="s">
        <v>9</v>
      </c>
      <c r="N94" s="186">
        <v>3.5999999999999997E-2</v>
      </c>
      <c r="O94" s="186">
        <v>1.6E-2</v>
      </c>
      <c r="P94" s="186">
        <v>2.9000000000000001E-2</v>
      </c>
      <c r="Q94" s="186">
        <v>2.0043052968535643E-2</v>
      </c>
      <c r="R94" s="249">
        <v>8.1185271889869973E-2</v>
      </c>
      <c r="S94" s="187">
        <v>5.8405654340338946E-2</v>
      </c>
      <c r="T94" s="252">
        <v>3.9E-2</v>
      </c>
      <c r="U94" s="13"/>
    </row>
    <row r="95" spans="1:21" ht="30" customHeight="1" x14ac:dyDescent="0.2">
      <c r="B95" s="194"/>
      <c r="C95" s="659" t="s">
        <v>109</v>
      </c>
      <c r="D95" s="660"/>
      <c r="E95" s="195">
        <v>0</v>
      </c>
      <c r="F95" s="196">
        <v>40</v>
      </c>
      <c r="G95" s="196">
        <v>40</v>
      </c>
      <c r="H95" s="196">
        <v>0</v>
      </c>
      <c r="I95" s="196">
        <v>40</v>
      </c>
      <c r="J95" s="257">
        <v>0</v>
      </c>
      <c r="K95" s="197">
        <v>0</v>
      </c>
      <c r="L95" s="198">
        <v>40</v>
      </c>
      <c r="M95" s="258">
        <v>0</v>
      </c>
      <c r="N95" s="260">
        <v>0</v>
      </c>
      <c r="O95" s="260">
        <v>0</v>
      </c>
      <c r="P95" s="196">
        <v>0</v>
      </c>
      <c r="Q95" s="196">
        <v>0</v>
      </c>
      <c r="R95" s="261">
        <v>0</v>
      </c>
      <c r="S95" s="291">
        <v>0</v>
      </c>
      <c r="T95" s="263">
        <v>0</v>
      </c>
      <c r="U95" s="13"/>
    </row>
    <row r="96" spans="1:21" ht="30" customHeight="1" x14ac:dyDescent="0.2">
      <c r="B96" s="199"/>
      <c r="C96" s="661" t="s">
        <v>110</v>
      </c>
      <c r="D96" s="662"/>
      <c r="E96" s="200">
        <v>268</v>
      </c>
      <c r="F96" s="201">
        <v>313</v>
      </c>
      <c r="G96" s="201">
        <v>581</v>
      </c>
      <c r="H96" s="201">
        <v>2</v>
      </c>
      <c r="I96" s="201">
        <v>583</v>
      </c>
      <c r="J96" s="264">
        <v>487</v>
      </c>
      <c r="K96" s="202">
        <v>489</v>
      </c>
      <c r="L96" s="203">
        <v>1070</v>
      </c>
      <c r="M96" s="265">
        <v>59</v>
      </c>
      <c r="N96" s="201">
        <v>19</v>
      </c>
      <c r="O96" s="201">
        <v>79</v>
      </c>
      <c r="P96" s="201">
        <v>8</v>
      </c>
      <c r="Q96" s="201">
        <v>87</v>
      </c>
      <c r="R96" s="267">
        <v>6</v>
      </c>
      <c r="S96" s="292">
        <v>14</v>
      </c>
      <c r="T96" s="269">
        <v>93</v>
      </c>
      <c r="U96" s="13"/>
    </row>
    <row r="97" spans="1:21" ht="30" customHeight="1" x14ac:dyDescent="0.2">
      <c r="B97" s="663" t="s">
        <v>111</v>
      </c>
      <c r="C97" s="664"/>
      <c r="D97" s="665"/>
      <c r="E97" s="200">
        <v>-268</v>
      </c>
      <c r="F97" s="204">
        <v>-273</v>
      </c>
      <c r="G97" s="204">
        <v>-541</v>
      </c>
      <c r="H97" s="204">
        <v>-2</v>
      </c>
      <c r="I97" s="204">
        <v>-543</v>
      </c>
      <c r="J97" s="176">
        <v>-487</v>
      </c>
      <c r="K97" s="270">
        <v>-489</v>
      </c>
      <c r="L97" s="178">
        <v>-1030</v>
      </c>
      <c r="M97" s="271">
        <v>-59</v>
      </c>
      <c r="N97" s="204">
        <v>-19</v>
      </c>
      <c r="O97" s="204">
        <v>-79</v>
      </c>
      <c r="P97" s="204">
        <v>-8</v>
      </c>
      <c r="Q97" s="204">
        <v>-87</v>
      </c>
      <c r="R97" s="175">
        <v>-6</v>
      </c>
      <c r="S97" s="177">
        <v>-14</v>
      </c>
      <c r="T97" s="246">
        <v>-93</v>
      </c>
      <c r="U97" s="13"/>
    </row>
    <row r="98" spans="1:21" ht="30" customHeight="1" x14ac:dyDescent="0.2">
      <c r="B98" s="666" t="s">
        <v>127</v>
      </c>
      <c r="C98" s="667"/>
      <c r="D98" s="668"/>
      <c r="E98" s="206">
        <v>604</v>
      </c>
      <c r="F98" s="176">
        <v>2452</v>
      </c>
      <c r="G98" s="176">
        <v>3056</v>
      </c>
      <c r="H98" s="176">
        <v>3169</v>
      </c>
      <c r="I98" s="176">
        <v>6225</v>
      </c>
      <c r="J98" s="273">
        <v>6878</v>
      </c>
      <c r="K98" s="205">
        <v>10047</v>
      </c>
      <c r="L98" s="178">
        <v>13103</v>
      </c>
      <c r="M98" s="271">
        <v>-576</v>
      </c>
      <c r="N98" s="176">
        <v>2350</v>
      </c>
      <c r="O98" s="176">
        <v>1773</v>
      </c>
      <c r="P98" s="176">
        <v>1733</v>
      </c>
      <c r="Q98" s="176">
        <v>3507</v>
      </c>
      <c r="R98" s="244">
        <v>6374</v>
      </c>
      <c r="S98" s="177">
        <v>8108</v>
      </c>
      <c r="T98" s="246">
        <v>9881</v>
      </c>
      <c r="U98" s="13"/>
    </row>
    <row r="99" spans="1:21" ht="30" customHeight="1" x14ac:dyDescent="0.2">
      <c r="B99" s="666" t="s">
        <v>113</v>
      </c>
      <c r="C99" s="667"/>
      <c r="D99" s="668"/>
      <c r="E99" s="206">
        <v>209</v>
      </c>
      <c r="F99" s="176">
        <v>864</v>
      </c>
      <c r="G99" s="176">
        <v>1073</v>
      </c>
      <c r="H99" s="176">
        <v>1054</v>
      </c>
      <c r="I99" s="176">
        <v>2128</v>
      </c>
      <c r="J99" s="273">
        <v>4821</v>
      </c>
      <c r="K99" s="205">
        <v>5876</v>
      </c>
      <c r="L99" s="178">
        <v>6949</v>
      </c>
      <c r="M99" s="271">
        <v>-98</v>
      </c>
      <c r="N99" s="176">
        <v>753</v>
      </c>
      <c r="O99" s="176">
        <v>655</v>
      </c>
      <c r="P99" s="176">
        <v>578</v>
      </c>
      <c r="Q99" s="176">
        <v>1233</v>
      </c>
      <c r="R99" s="275">
        <v>1724</v>
      </c>
      <c r="S99" s="177">
        <v>2302</v>
      </c>
      <c r="T99" s="246">
        <v>2957</v>
      </c>
      <c r="U99" s="13"/>
    </row>
    <row r="100" spans="1:21" ht="30" customHeight="1" x14ac:dyDescent="0.2">
      <c r="B100" s="669" t="s">
        <v>128</v>
      </c>
      <c r="C100" s="670"/>
      <c r="D100" s="671"/>
      <c r="E100" s="207">
        <v>394</v>
      </c>
      <c r="F100" s="208">
        <v>1588</v>
      </c>
      <c r="G100" s="208">
        <v>1982</v>
      </c>
      <c r="H100" s="208">
        <v>2114</v>
      </c>
      <c r="I100" s="208">
        <v>4097</v>
      </c>
      <c r="J100" s="276">
        <v>2056</v>
      </c>
      <c r="K100" s="209">
        <v>4171</v>
      </c>
      <c r="L100" s="210">
        <v>6153</v>
      </c>
      <c r="M100" s="277">
        <v>-478</v>
      </c>
      <c r="N100" s="208">
        <v>1596</v>
      </c>
      <c r="O100" s="208">
        <v>1118</v>
      </c>
      <c r="P100" s="208">
        <v>1155</v>
      </c>
      <c r="Q100" s="208">
        <v>2273</v>
      </c>
      <c r="R100" s="279">
        <v>4650</v>
      </c>
      <c r="S100" s="293">
        <v>5805</v>
      </c>
      <c r="T100" s="281">
        <v>6923</v>
      </c>
      <c r="U100" s="13"/>
    </row>
    <row r="101" spans="1:21" ht="30" customHeight="1" x14ac:dyDescent="0.2">
      <c r="B101" s="669" t="s">
        <v>115</v>
      </c>
      <c r="C101" s="670"/>
      <c r="D101" s="671"/>
      <c r="E101" s="207">
        <v>38</v>
      </c>
      <c r="F101" s="208">
        <v>-1</v>
      </c>
      <c r="G101" s="208">
        <v>37</v>
      </c>
      <c r="H101" s="208">
        <v>52</v>
      </c>
      <c r="I101" s="208">
        <v>89</v>
      </c>
      <c r="J101" s="276">
        <v>68</v>
      </c>
      <c r="K101" s="209">
        <v>120</v>
      </c>
      <c r="L101" s="210">
        <v>157</v>
      </c>
      <c r="M101" s="277">
        <v>55</v>
      </c>
      <c r="N101" s="208">
        <v>50</v>
      </c>
      <c r="O101" s="208">
        <v>106</v>
      </c>
      <c r="P101" s="208">
        <v>35</v>
      </c>
      <c r="Q101" s="208">
        <v>141</v>
      </c>
      <c r="R101" s="279">
        <v>233</v>
      </c>
      <c r="S101" s="293">
        <v>268</v>
      </c>
      <c r="T101" s="281">
        <v>374</v>
      </c>
      <c r="U101" s="13"/>
    </row>
    <row r="102" spans="1:21" ht="30" customHeight="1" x14ac:dyDescent="0.2">
      <c r="B102" s="672" t="s">
        <v>129</v>
      </c>
      <c r="C102" s="673"/>
      <c r="D102" s="674"/>
      <c r="E102" s="207">
        <v>355</v>
      </c>
      <c r="F102" s="208">
        <v>1590</v>
      </c>
      <c r="G102" s="208">
        <v>1945</v>
      </c>
      <c r="H102" s="208">
        <v>2062</v>
      </c>
      <c r="I102" s="208">
        <v>4007</v>
      </c>
      <c r="J102" s="276">
        <v>1989</v>
      </c>
      <c r="K102" s="209">
        <v>4051</v>
      </c>
      <c r="L102" s="210">
        <v>5996</v>
      </c>
      <c r="M102" s="277">
        <v>-534</v>
      </c>
      <c r="N102" s="208">
        <v>1546</v>
      </c>
      <c r="O102" s="208">
        <v>1011</v>
      </c>
      <c r="P102" s="208">
        <v>1120</v>
      </c>
      <c r="Q102" s="208">
        <v>2132</v>
      </c>
      <c r="R102" s="279">
        <v>4417</v>
      </c>
      <c r="S102" s="293">
        <v>5538</v>
      </c>
      <c r="T102" s="281">
        <v>6549</v>
      </c>
      <c r="U102" s="13"/>
    </row>
    <row r="103" spans="1:21" ht="30" customHeight="1" thickBot="1" x14ac:dyDescent="0.25">
      <c r="B103" s="653" t="s">
        <v>117</v>
      </c>
      <c r="C103" s="654"/>
      <c r="D103" s="655"/>
      <c r="E103" s="297">
        <v>6.0000000000000001E-3</v>
      </c>
      <c r="F103" s="212">
        <v>2.1999999999999999E-2</v>
      </c>
      <c r="G103" s="212">
        <v>1.4999999999999999E-2</v>
      </c>
      <c r="H103" s="212">
        <v>3.1E-2</v>
      </c>
      <c r="I103" s="212">
        <v>2.1000000000000001E-2</v>
      </c>
      <c r="J103" s="282">
        <v>2.3E-2</v>
      </c>
      <c r="K103" s="213">
        <v>2.7E-2</v>
      </c>
      <c r="L103" s="214">
        <v>2.1000000000000001E-2</v>
      </c>
      <c r="M103" s="283" t="s">
        <v>9</v>
      </c>
      <c r="N103" s="212">
        <v>2.3E-2</v>
      </c>
      <c r="O103" s="212">
        <v>8.9999999999999993E-3</v>
      </c>
      <c r="P103" s="285">
        <v>1.9E-2</v>
      </c>
      <c r="Q103" s="285">
        <v>1.1889757631863658E-2</v>
      </c>
      <c r="R103" s="286">
        <v>5.6197358711417594E-2</v>
      </c>
      <c r="S103" s="294">
        <v>3.9819095621912728E-2</v>
      </c>
      <c r="T103" s="288">
        <v>2.5000000000000001E-2</v>
      </c>
      <c r="U103" s="13"/>
    </row>
    <row r="104" spans="1:21" x14ac:dyDescent="0.2">
      <c r="A104" s="215"/>
      <c r="B104" s="216"/>
      <c r="C104" s="217"/>
      <c r="D104" s="217"/>
      <c r="E104" s="218"/>
      <c r="F104" s="218"/>
      <c r="G104" s="218"/>
      <c r="H104" s="219"/>
      <c r="I104" s="218"/>
      <c r="J104" s="218"/>
      <c r="K104" s="218"/>
      <c r="L104" s="218"/>
    </row>
    <row r="105" spans="1:21" x14ac:dyDescent="0.2">
      <c r="A105" s="220"/>
      <c r="B105" s="140" t="s">
        <v>118</v>
      </c>
    </row>
    <row r="106" spans="1:21" x14ac:dyDescent="0.2">
      <c r="A106" s="220"/>
      <c r="B106" s="221" t="s">
        <v>0</v>
      </c>
    </row>
    <row r="107" spans="1:21" ht="29.25" customHeight="1" thickBot="1" x14ac:dyDescent="0.25"/>
    <row r="108" spans="1:21" ht="39.75" customHeight="1" thickBot="1" x14ac:dyDescent="0.25">
      <c r="B108" s="687" t="s">
        <v>87</v>
      </c>
      <c r="C108" s="727"/>
      <c r="D108" s="728"/>
      <c r="E108" s="714" t="s">
        <v>130</v>
      </c>
      <c r="F108" s="713"/>
      <c r="G108" s="713"/>
      <c r="H108" s="713"/>
      <c r="I108" s="713"/>
      <c r="J108" s="713"/>
      <c r="K108" s="713"/>
      <c r="L108" s="692" t="s">
        <v>89</v>
      </c>
    </row>
    <row r="109" spans="1:21" ht="21" customHeight="1" x14ac:dyDescent="0.2">
      <c r="B109" s="141"/>
      <c r="C109" s="142"/>
      <c r="D109" s="695" t="s">
        <v>91</v>
      </c>
      <c r="E109" s="697" t="s">
        <v>92</v>
      </c>
      <c r="F109" s="699" t="s">
        <v>93</v>
      </c>
      <c r="G109" s="699" t="s">
        <v>94</v>
      </c>
      <c r="H109" s="699" t="s">
        <v>95</v>
      </c>
      <c r="I109" s="699" t="s">
        <v>96</v>
      </c>
      <c r="J109" s="699" t="s">
        <v>97</v>
      </c>
      <c r="K109" s="701" t="s">
        <v>98</v>
      </c>
      <c r="L109" s="729"/>
    </row>
    <row r="110" spans="1:21" ht="21" customHeight="1" thickBot="1" x14ac:dyDescent="0.25">
      <c r="B110" s="143"/>
      <c r="C110" s="144"/>
      <c r="D110" s="696"/>
      <c r="E110" s="698"/>
      <c r="F110" s="700"/>
      <c r="G110" s="700"/>
      <c r="H110" s="700"/>
      <c r="I110" s="700"/>
      <c r="J110" s="700"/>
      <c r="K110" s="702"/>
      <c r="L110" s="730"/>
    </row>
    <row r="111" spans="1:21" ht="30" customHeight="1" x14ac:dyDescent="0.2">
      <c r="B111" s="663" t="s">
        <v>99</v>
      </c>
      <c r="C111" s="720"/>
      <c r="D111" s="720"/>
      <c r="E111" s="145">
        <v>80154</v>
      </c>
      <c r="F111" s="146">
        <v>76210</v>
      </c>
      <c r="G111" s="146">
        <v>156364</v>
      </c>
      <c r="H111" s="147">
        <v>66095</v>
      </c>
      <c r="I111" s="148">
        <v>222459</v>
      </c>
      <c r="J111" s="228">
        <v>76638</v>
      </c>
      <c r="K111" s="289">
        <v>142733</v>
      </c>
      <c r="L111" s="151">
        <v>299097</v>
      </c>
    </row>
    <row r="112" spans="1:21" ht="30" customHeight="1" x14ac:dyDescent="0.2">
      <c r="B112" s="669" t="s">
        <v>100</v>
      </c>
      <c r="C112" s="667"/>
      <c r="D112" s="667"/>
      <c r="E112" s="152">
        <v>57229</v>
      </c>
      <c r="F112" s="153">
        <v>73361</v>
      </c>
      <c r="G112" s="153">
        <v>130590</v>
      </c>
      <c r="H112" s="153">
        <v>69813</v>
      </c>
      <c r="I112" s="154">
        <v>200403</v>
      </c>
      <c r="J112" s="230">
        <v>91761</v>
      </c>
      <c r="K112" s="231">
        <v>161574</v>
      </c>
      <c r="L112" s="157">
        <v>292164</v>
      </c>
    </row>
    <row r="113" spans="2:12" ht="30" customHeight="1" x14ac:dyDescent="0.2">
      <c r="B113" s="666" t="s">
        <v>101</v>
      </c>
      <c r="C113" s="717"/>
      <c r="D113" s="717"/>
      <c r="E113" s="158">
        <v>48965</v>
      </c>
      <c r="F113" s="159">
        <v>61242</v>
      </c>
      <c r="G113" s="159">
        <v>110207</v>
      </c>
      <c r="H113" s="159">
        <v>58237</v>
      </c>
      <c r="I113" s="160">
        <v>168445</v>
      </c>
      <c r="J113" s="233">
        <v>75609</v>
      </c>
      <c r="K113" s="234">
        <v>133847</v>
      </c>
      <c r="L113" s="163">
        <v>244054</v>
      </c>
    </row>
    <row r="114" spans="2:12" ht="30" customHeight="1" x14ac:dyDescent="0.2">
      <c r="B114" s="678" t="s">
        <v>102</v>
      </c>
      <c r="C114" s="721"/>
      <c r="D114" s="721"/>
      <c r="E114" s="164">
        <v>8263</v>
      </c>
      <c r="F114" s="165">
        <v>12119</v>
      </c>
      <c r="G114" s="165">
        <v>20382</v>
      </c>
      <c r="H114" s="165">
        <v>11575</v>
      </c>
      <c r="I114" s="166">
        <v>31957</v>
      </c>
      <c r="J114" s="237">
        <v>16153</v>
      </c>
      <c r="K114" s="238">
        <v>27728</v>
      </c>
      <c r="L114" s="169">
        <v>48110</v>
      </c>
    </row>
    <row r="115" spans="2:12" ht="30" customHeight="1" x14ac:dyDescent="0.2">
      <c r="B115" s="681" t="s">
        <v>103</v>
      </c>
      <c r="C115" s="726"/>
      <c r="D115" s="726"/>
      <c r="E115" s="170">
        <v>0.14399999999999999</v>
      </c>
      <c r="F115" s="171">
        <v>0.16500000000000001</v>
      </c>
      <c r="G115" s="171">
        <v>0.156</v>
      </c>
      <c r="H115" s="171">
        <v>0.16600000000000001</v>
      </c>
      <c r="I115" s="172">
        <v>0.159</v>
      </c>
      <c r="J115" s="241">
        <v>0.17599999999999999</v>
      </c>
      <c r="K115" s="173">
        <v>0.17199999999999999</v>
      </c>
      <c r="L115" s="298">
        <v>0.16500000000000001</v>
      </c>
    </row>
    <row r="116" spans="2:12" ht="30" customHeight="1" x14ac:dyDescent="0.2">
      <c r="B116" s="666" t="s">
        <v>104</v>
      </c>
      <c r="C116" s="717"/>
      <c r="D116" s="717"/>
      <c r="E116" s="174">
        <v>7967</v>
      </c>
      <c r="F116" s="159">
        <v>7914</v>
      </c>
      <c r="G116" s="175">
        <v>15881</v>
      </c>
      <c r="H116" s="175">
        <v>7690</v>
      </c>
      <c r="I116" s="176">
        <v>23571</v>
      </c>
      <c r="J116" s="244">
        <v>8380</v>
      </c>
      <c r="K116" s="177">
        <v>16070</v>
      </c>
      <c r="L116" s="178">
        <v>31951</v>
      </c>
    </row>
    <row r="117" spans="2:12" ht="30" customHeight="1" x14ac:dyDescent="0.2">
      <c r="B117" s="684" t="s">
        <v>125</v>
      </c>
      <c r="C117" s="722"/>
      <c r="D117" s="722"/>
      <c r="E117" s="179">
        <v>296</v>
      </c>
      <c r="F117" s="180">
        <v>4205</v>
      </c>
      <c r="G117" s="180">
        <v>4501</v>
      </c>
      <c r="H117" s="180">
        <v>3884</v>
      </c>
      <c r="I117" s="181">
        <v>8385</v>
      </c>
      <c r="J117" s="247">
        <v>7773</v>
      </c>
      <c r="K117" s="182">
        <v>11657</v>
      </c>
      <c r="L117" s="183">
        <v>16158</v>
      </c>
    </row>
    <row r="118" spans="2:12" ht="30" customHeight="1" x14ac:dyDescent="0.2">
      <c r="B118" s="656" t="s">
        <v>106</v>
      </c>
      <c r="C118" s="723"/>
      <c r="D118" s="723"/>
      <c r="E118" s="295">
        <v>5.0000000000000001E-3</v>
      </c>
      <c r="F118" s="185">
        <v>5.7000000000000002E-2</v>
      </c>
      <c r="G118" s="185">
        <v>3.4000000000000002E-2</v>
      </c>
      <c r="H118" s="185">
        <v>5.6000000000000001E-2</v>
      </c>
      <c r="I118" s="186">
        <v>4.2000000000000003E-2</v>
      </c>
      <c r="J118" s="249">
        <v>8.5000000000000006E-2</v>
      </c>
      <c r="K118" s="187">
        <v>7.1999999999999995E-2</v>
      </c>
      <c r="L118" s="188">
        <v>5.5E-2</v>
      </c>
    </row>
    <row r="119" spans="2:12" ht="30" customHeight="1" x14ac:dyDescent="0.2">
      <c r="B119" s="684" t="s">
        <v>126</v>
      </c>
      <c r="C119" s="722"/>
      <c r="D119" s="722"/>
      <c r="E119" s="189">
        <v>379</v>
      </c>
      <c r="F119" s="181">
        <v>4283</v>
      </c>
      <c r="G119" s="181">
        <v>4662</v>
      </c>
      <c r="H119" s="181">
        <v>3901</v>
      </c>
      <c r="I119" s="181">
        <v>8563</v>
      </c>
      <c r="J119" s="253">
        <v>7626</v>
      </c>
      <c r="K119" s="190">
        <v>11527</v>
      </c>
      <c r="L119" s="191">
        <v>16189</v>
      </c>
    </row>
    <row r="120" spans="2:12" ht="30" customHeight="1" x14ac:dyDescent="0.2">
      <c r="B120" s="656" t="s">
        <v>108</v>
      </c>
      <c r="C120" s="723"/>
      <c r="D120" s="723"/>
      <c r="E120" s="296">
        <v>7.0000000000000001E-3</v>
      </c>
      <c r="F120" s="186">
        <v>5.8000000000000003E-2</v>
      </c>
      <c r="G120" s="186">
        <v>3.5999999999999997E-2</v>
      </c>
      <c r="H120" s="186">
        <v>5.6000000000000001E-2</v>
      </c>
      <c r="I120" s="186">
        <v>4.2999999999999997E-2</v>
      </c>
      <c r="J120" s="255">
        <v>8.3000000000000004E-2</v>
      </c>
      <c r="K120" s="192">
        <v>7.0999999999999994E-2</v>
      </c>
      <c r="L120" s="193">
        <v>5.5E-2</v>
      </c>
    </row>
    <row r="121" spans="2:12" ht="30" customHeight="1" x14ac:dyDescent="0.2">
      <c r="B121" s="194"/>
      <c r="C121" s="659" t="s">
        <v>109</v>
      </c>
      <c r="D121" s="724"/>
      <c r="E121" s="195">
        <v>0</v>
      </c>
      <c r="F121" s="196">
        <v>0</v>
      </c>
      <c r="G121" s="196">
        <v>0</v>
      </c>
      <c r="H121" s="196">
        <v>0</v>
      </c>
      <c r="I121" s="196">
        <v>0</v>
      </c>
      <c r="J121" s="257">
        <v>0</v>
      </c>
      <c r="K121" s="197">
        <v>0</v>
      </c>
      <c r="L121" s="299">
        <v>0</v>
      </c>
    </row>
    <row r="122" spans="2:12" ht="30" customHeight="1" x14ac:dyDescent="0.2">
      <c r="B122" s="199"/>
      <c r="C122" s="661" t="s">
        <v>110</v>
      </c>
      <c r="D122" s="725"/>
      <c r="E122" s="200">
        <v>104</v>
      </c>
      <c r="F122" s="201">
        <v>117</v>
      </c>
      <c r="G122" s="201">
        <v>221</v>
      </c>
      <c r="H122" s="201">
        <v>36</v>
      </c>
      <c r="I122" s="201">
        <v>258</v>
      </c>
      <c r="J122" s="264">
        <v>1457</v>
      </c>
      <c r="K122" s="202">
        <v>1494</v>
      </c>
      <c r="L122" s="300">
        <v>1715</v>
      </c>
    </row>
    <row r="123" spans="2:12" ht="30" customHeight="1" x14ac:dyDescent="0.2">
      <c r="B123" s="663" t="s">
        <v>111</v>
      </c>
      <c r="C123" s="664"/>
      <c r="D123" s="665"/>
      <c r="E123" s="206">
        <v>-104</v>
      </c>
      <c r="F123" s="204">
        <v>-117</v>
      </c>
      <c r="G123" s="204">
        <v>-221</v>
      </c>
      <c r="H123" s="204">
        <v>-36</v>
      </c>
      <c r="I123" s="204">
        <v>-258</v>
      </c>
      <c r="J123" s="176">
        <v>-1457</v>
      </c>
      <c r="K123" s="270">
        <v>-1494</v>
      </c>
      <c r="L123" s="270">
        <v>-1715</v>
      </c>
    </row>
    <row r="124" spans="2:12" ht="30" customHeight="1" x14ac:dyDescent="0.2">
      <c r="B124" s="666" t="s">
        <v>131</v>
      </c>
      <c r="C124" s="717"/>
      <c r="D124" s="717"/>
      <c r="E124" s="206">
        <v>275</v>
      </c>
      <c r="F124" s="176">
        <v>4165</v>
      </c>
      <c r="G124" s="176">
        <v>4440</v>
      </c>
      <c r="H124" s="176">
        <v>3864</v>
      </c>
      <c r="I124" s="176">
        <v>8304</v>
      </c>
      <c r="J124" s="273">
        <v>6170</v>
      </c>
      <c r="K124" s="205">
        <v>10034</v>
      </c>
      <c r="L124" s="270">
        <v>14474</v>
      </c>
    </row>
    <row r="125" spans="2:12" ht="30" customHeight="1" x14ac:dyDescent="0.2">
      <c r="B125" s="666" t="s">
        <v>113</v>
      </c>
      <c r="C125" s="717"/>
      <c r="D125" s="717"/>
      <c r="E125" s="206">
        <v>139</v>
      </c>
      <c r="F125" s="176">
        <v>1531</v>
      </c>
      <c r="G125" s="176">
        <v>1670</v>
      </c>
      <c r="H125" s="176">
        <v>1383</v>
      </c>
      <c r="I125" s="176">
        <v>3054</v>
      </c>
      <c r="J125" s="273">
        <v>3641</v>
      </c>
      <c r="K125" s="205">
        <v>5025</v>
      </c>
      <c r="L125" s="270">
        <v>6695</v>
      </c>
    </row>
    <row r="126" spans="2:12" ht="30" customHeight="1" x14ac:dyDescent="0.2">
      <c r="B126" s="666" t="s">
        <v>132</v>
      </c>
      <c r="C126" s="717"/>
      <c r="D126" s="717"/>
      <c r="E126" s="206">
        <v>31</v>
      </c>
      <c r="F126" s="176">
        <v>51</v>
      </c>
      <c r="G126" s="176">
        <v>82</v>
      </c>
      <c r="H126" s="176">
        <v>40</v>
      </c>
      <c r="I126" s="176">
        <v>123</v>
      </c>
      <c r="J126" s="273">
        <v>-135</v>
      </c>
      <c r="K126" s="205">
        <v>-94</v>
      </c>
      <c r="L126" s="270">
        <v>-12</v>
      </c>
    </row>
    <row r="127" spans="2:12" ht="30" customHeight="1" x14ac:dyDescent="0.2">
      <c r="B127" s="672" t="s">
        <v>133</v>
      </c>
      <c r="C127" s="718"/>
      <c r="D127" s="718"/>
      <c r="E127" s="207">
        <v>103</v>
      </c>
      <c r="F127" s="208">
        <v>2583</v>
      </c>
      <c r="G127" s="208">
        <v>2686</v>
      </c>
      <c r="H127" s="208">
        <v>2441</v>
      </c>
      <c r="I127" s="208">
        <v>5127</v>
      </c>
      <c r="J127" s="276">
        <v>2664</v>
      </c>
      <c r="K127" s="209">
        <v>5105</v>
      </c>
      <c r="L127" s="210">
        <v>7791</v>
      </c>
    </row>
    <row r="128" spans="2:12" ht="30" customHeight="1" thickBot="1" x14ac:dyDescent="0.25">
      <c r="B128" s="653" t="s">
        <v>134</v>
      </c>
      <c r="C128" s="719"/>
      <c r="D128" s="719"/>
      <c r="E128" s="297">
        <v>2E-3</v>
      </c>
      <c r="F128" s="212">
        <v>3.5000000000000003E-2</v>
      </c>
      <c r="G128" s="212">
        <v>2.1000000000000001E-2</v>
      </c>
      <c r="H128" s="212">
        <v>3.5000000000000003E-2</v>
      </c>
      <c r="I128" s="212">
        <v>2.5999999999999999E-2</v>
      </c>
      <c r="J128" s="282">
        <v>2.9000000000000001E-2</v>
      </c>
      <c r="K128" s="213">
        <v>3.2000000000000001E-2</v>
      </c>
      <c r="L128" s="214">
        <v>2.7E-2</v>
      </c>
    </row>
    <row r="129" spans="1:20" x14ac:dyDescent="0.2">
      <c r="A129" s="215"/>
      <c r="B129" s="216"/>
      <c r="C129" s="217"/>
      <c r="D129" s="217"/>
      <c r="E129" s="218"/>
      <c r="F129" s="218"/>
      <c r="G129" s="218"/>
      <c r="H129" s="219"/>
      <c r="I129" s="218"/>
      <c r="J129" s="218"/>
      <c r="K129" s="218"/>
      <c r="L129" s="218"/>
    </row>
    <row r="130" spans="1:20" x14ac:dyDescent="0.2">
      <c r="A130" s="220"/>
      <c r="B130" s="140" t="s">
        <v>118</v>
      </c>
      <c r="F130" s="139" t="s">
        <v>135</v>
      </c>
    </row>
    <row r="131" spans="1:20" x14ac:dyDescent="0.2">
      <c r="A131" s="220"/>
      <c r="B131" s="221" t="s">
        <v>0</v>
      </c>
      <c r="F131" s="301" t="s">
        <v>7</v>
      </c>
    </row>
    <row r="132" spans="1:20" ht="30" customHeight="1" thickBot="1" x14ac:dyDescent="0.25">
      <c r="A132" s="220"/>
      <c r="B132" s="221"/>
    </row>
    <row r="133" spans="1:20" ht="39.950000000000003" customHeight="1" thickBot="1" x14ac:dyDescent="0.25">
      <c r="B133" s="687" t="s">
        <v>87</v>
      </c>
      <c r="C133" s="727"/>
      <c r="D133" s="728"/>
      <c r="E133" s="714" t="s">
        <v>136</v>
      </c>
      <c r="F133" s="713"/>
      <c r="G133" s="713"/>
      <c r="H133" s="713"/>
      <c r="I133" s="713"/>
      <c r="J133" s="713"/>
      <c r="K133" s="713"/>
      <c r="L133" s="708" t="s">
        <v>89</v>
      </c>
      <c r="M133" s="703" t="s">
        <v>137</v>
      </c>
      <c r="N133" s="711"/>
      <c r="O133" s="711"/>
      <c r="P133" s="711"/>
      <c r="Q133" s="711"/>
      <c r="R133" s="711"/>
      <c r="S133" s="711"/>
      <c r="T133" s="692" t="s">
        <v>89</v>
      </c>
    </row>
    <row r="134" spans="1:20" ht="21" customHeight="1" x14ac:dyDescent="0.2">
      <c r="B134" s="141"/>
      <c r="C134" s="142"/>
      <c r="D134" s="695" t="s">
        <v>91</v>
      </c>
      <c r="E134" s="697" t="s">
        <v>92</v>
      </c>
      <c r="F134" s="699" t="s">
        <v>93</v>
      </c>
      <c r="G134" s="699" t="s">
        <v>94</v>
      </c>
      <c r="H134" s="699" t="s">
        <v>95</v>
      </c>
      <c r="I134" s="699" t="s">
        <v>96</v>
      </c>
      <c r="J134" s="699" t="s">
        <v>97</v>
      </c>
      <c r="K134" s="701" t="s">
        <v>98</v>
      </c>
      <c r="L134" s="709"/>
      <c r="M134" s="706" t="s">
        <v>92</v>
      </c>
      <c r="N134" s="699" t="s">
        <v>93</v>
      </c>
      <c r="O134" s="699" t="s">
        <v>94</v>
      </c>
      <c r="P134" s="699" t="s">
        <v>95</v>
      </c>
      <c r="Q134" s="699" t="s">
        <v>96</v>
      </c>
      <c r="R134" s="699" t="s">
        <v>97</v>
      </c>
      <c r="S134" s="701" t="s">
        <v>98</v>
      </c>
      <c r="T134" s="704"/>
    </row>
    <row r="135" spans="1:20" ht="21" customHeight="1" thickBot="1" x14ac:dyDescent="0.25">
      <c r="B135" s="143"/>
      <c r="C135" s="144"/>
      <c r="D135" s="696"/>
      <c r="E135" s="698"/>
      <c r="F135" s="700"/>
      <c r="G135" s="700"/>
      <c r="H135" s="700"/>
      <c r="I135" s="700"/>
      <c r="J135" s="700"/>
      <c r="K135" s="702"/>
      <c r="L135" s="710"/>
      <c r="M135" s="707"/>
      <c r="N135" s="700"/>
      <c r="O135" s="700"/>
      <c r="P135" s="700"/>
      <c r="Q135" s="700"/>
      <c r="R135" s="700"/>
      <c r="S135" s="702"/>
      <c r="T135" s="705"/>
    </row>
    <row r="136" spans="1:20" ht="30" customHeight="1" x14ac:dyDescent="0.2">
      <c r="B136" s="663" t="s">
        <v>99</v>
      </c>
      <c r="C136" s="720"/>
      <c r="D136" s="720"/>
      <c r="E136" s="145">
        <v>65257</v>
      </c>
      <c r="F136" s="146">
        <v>58722</v>
      </c>
      <c r="G136" s="146">
        <v>123979</v>
      </c>
      <c r="H136" s="147">
        <v>53223</v>
      </c>
      <c r="I136" s="148">
        <v>177202</v>
      </c>
      <c r="J136" s="228">
        <v>64069</v>
      </c>
      <c r="K136" s="289">
        <v>117292</v>
      </c>
      <c r="L136" s="302">
        <v>241271</v>
      </c>
      <c r="M136" s="227">
        <v>64588</v>
      </c>
      <c r="N136" s="146">
        <v>74053</v>
      </c>
      <c r="O136" s="146">
        <v>138641</v>
      </c>
      <c r="P136" s="147">
        <v>65966</v>
      </c>
      <c r="Q136" s="148">
        <v>204607</v>
      </c>
      <c r="R136" s="228">
        <v>75464</v>
      </c>
      <c r="S136" s="289">
        <v>141430</v>
      </c>
      <c r="T136" s="229">
        <v>280071</v>
      </c>
    </row>
    <row r="137" spans="1:20" ht="30" customHeight="1" x14ac:dyDescent="0.2">
      <c r="B137" s="669" t="s">
        <v>100</v>
      </c>
      <c r="C137" s="667"/>
      <c r="D137" s="667"/>
      <c r="E137" s="152">
        <v>47721</v>
      </c>
      <c r="F137" s="153">
        <v>56735</v>
      </c>
      <c r="G137" s="153">
        <v>104456</v>
      </c>
      <c r="H137" s="153">
        <v>55420</v>
      </c>
      <c r="I137" s="154">
        <v>159876</v>
      </c>
      <c r="J137" s="230">
        <v>75840</v>
      </c>
      <c r="K137" s="231">
        <v>131260</v>
      </c>
      <c r="L137" s="303">
        <v>235716</v>
      </c>
      <c r="M137" s="232">
        <v>50166</v>
      </c>
      <c r="N137" s="153">
        <v>65074</v>
      </c>
      <c r="O137" s="153">
        <v>115240</v>
      </c>
      <c r="P137" s="153">
        <v>66701</v>
      </c>
      <c r="Q137" s="154">
        <v>181941</v>
      </c>
      <c r="R137" s="230">
        <v>88385</v>
      </c>
      <c r="S137" s="231">
        <v>155086</v>
      </c>
      <c r="T137" s="157">
        <v>270326</v>
      </c>
    </row>
    <row r="138" spans="1:20" ht="30" customHeight="1" x14ac:dyDescent="0.2">
      <c r="B138" s="666" t="s">
        <v>101</v>
      </c>
      <c r="C138" s="717"/>
      <c r="D138" s="717"/>
      <c r="E138" s="158">
        <v>41071</v>
      </c>
      <c r="F138" s="159">
        <v>48032</v>
      </c>
      <c r="G138" s="159">
        <v>89103</v>
      </c>
      <c r="H138" s="159">
        <v>46379</v>
      </c>
      <c r="I138" s="160">
        <v>135482</v>
      </c>
      <c r="J138" s="233">
        <v>63051</v>
      </c>
      <c r="K138" s="234">
        <v>109430</v>
      </c>
      <c r="L138" s="304">
        <v>198533</v>
      </c>
      <c r="M138" s="235">
        <v>42366</v>
      </c>
      <c r="N138" s="159">
        <v>55334</v>
      </c>
      <c r="O138" s="159">
        <v>97700</v>
      </c>
      <c r="P138" s="159">
        <v>55235</v>
      </c>
      <c r="Q138" s="160">
        <v>152935</v>
      </c>
      <c r="R138" s="233">
        <v>72700</v>
      </c>
      <c r="S138" s="234">
        <v>127935</v>
      </c>
      <c r="T138" s="236">
        <v>225635</v>
      </c>
    </row>
    <row r="139" spans="1:20" ht="30" customHeight="1" x14ac:dyDescent="0.2">
      <c r="B139" s="678" t="s">
        <v>102</v>
      </c>
      <c r="C139" s="721"/>
      <c r="D139" s="721"/>
      <c r="E139" s="164">
        <v>6650</v>
      </c>
      <c r="F139" s="165">
        <v>8702</v>
      </c>
      <c r="G139" s="165">
        <v>15352</v>
      </c>
      <c r="H139" s="165">
        <v>9042</v>
      </c>
      <c r="I139" s="166">
        <v>24394</v>
      </c>
      <c r="J139" s="237">
        <v>12788</v>
      </c>
      <c r="K139" s="238">
        <v>21830</v>
      </c>
      <c r="L139" s="305">
        <v>37182</v>
      </c>
      <c r="M139" s="239">
        <v>7799</v>
      </c>
      <c r="N139" s="165">
        <v>9740</v>
      </c>
      <c r="O139" s="165">
        <v>17539</v>
      </c>
      <c r="P139" s="165">
        <v>11467</v>
      </c>
      <c r="Q139" s="166">
        <v>29006</v>
      </c>
      <c r="R139" s="237">
        <v>15684</v>
      </c>
      <c r="S139" s="238">
        <v>27151</v>
      </c>
      <c r="T139" s="240">
        <v>44690</v>
      </c>
    </row>
    <row r="140" spans="1:20" ht="30" customHeight="1" x14ac:dyDescent="0.2">
      <c r="B140" s="681" t="s">
        <v>103</v>
      </c>
      <c r="C140" s="726"/>
      <c r="D140" s="726"/>
      <c r="E140" s="170">
        <v>0.13935164812137213</v>
      </c>
      <c r="F140" s="171">
        <v>0.15338245144005358</v>
      </c>
      <c r="G140" s="171">
        <v>0.14697097342421689</v>
      </c>
      <c r="H140" s="171">
        <v>0.16313605196679898</v>
      </c>
      <c r="I140" s="172">
        <v>0.15258075008131303</v>
      </c>
      <c r="J140" s="241">
        <v>0.1686181434599156</v>
      </c>
      <c r="K140" s="173">
        <v>0.16631113819899437</v>
      </c>
      <c r="L140" s="306">
        <v>0.15774067097693836</v>
      </c>
      <c r="M140" s="242">
        <v>0.155</v>
      </c>
      <c r="N140" s="171">
        <v>0.15</v>
      </c>
      <c r="O140" s="171">
        <v>0.152</v>
      </c>
      <c r="P140" s="171">
        <v>0.17199999999999999</v>
      </c>
      <c r="Q140" s="172">
        <v>0.159</v>
      </c>
      <c r="R140" s="241">
        <v>0.17699999999999999</v>
      </c>
      <c r="S140" s="173">
        <v>0.17499999999999999</v>
      </c>
      <c r="T140" s="290">
        <v>0.16500000000000001</v>
      </c>
    </row>
    <row r="141" spans="1:20" ht="30" customHeight="1" x14ac:dyDescent="0.2">
      <c r="B141" s="666" t="s">
        <v>104</v>
      </c>
      <c r="C141" s="717"/>
      <c r="D141" s="717"/>
      <c r="E141" s="174">
        <v>5861</v>
      </c>
      <c r="F141" s="159">
        <v>6009</v>
      </c>
      <c r="G141" s="175">
        <v>11870</v>
      </c>
      <c r="H141" s="175">
        <v>5937</v>
      </c>
      <c r="I141" s="176">
        <v>17807</v>
      </c>
      <c r="J141" s="244">
        <v>6892</v>
      </c>
      <c r="K141" s="177">
        <v>12829</v>
      </c>
      <c r="L141" s="307">
        <v>24699</v>
      </c>
      <c r="M141" s="245">
        <v>6272</v>
      </c>
      <c r="N141" s="175">
        <v>7090</v>
      </c>
      <c r="O141" s="175">
        <v>13362</v>
      </c>
      <c r="P141" s="175">
        <v>7905</v>
      </c>
      <c r="Q141" s="176">
        <v>21267</v>
      </c>
      <c r="R141" s="244">
        <v>9004</v>
      </c>
      <c r="S141" s="177">
        <v>16909</v>
      </c>
      <c r="T141" s="246">
        <v>30271</v>
      </c>
    </row>
    <row r="142" spans="1:20" ht="30" customHeight="1" x14ac:dyDescent="0.2">
      <c r="B142" s="684" t="s">
        <v>125</v>
      </c>
      <c r="C142" s="722"/>
      <c r="D142" s="722"/>
      <c r="E142" s="179">
        <v>788</v>
      </c>
      <c r="F142" s="180">
        <v>2694</v>
      </c>
      <c r="G142" s="180">
        <v>3482</v>
      </c>
      <c r="H142" s="180">
        <v>3104</v>
      </c>
      <c r="I142" s="181">
        <v>6586</v>
      </c>
      <c r="J142" s="247">
        <v>5897</v>
      </c>
      <c r="K142" s="182">
        <v>9001</v>
      </c>
      <c r="L142" s="308">
        <v>12483</v>
      </c>
      <c r="M142" s="248">
        <v>1527</v>
      </c>
      <c r="N142" s="180">
        <v>2650</v>
      </c>
      <c r="O142" s="180">
        <v>4177</v>
      </c>
      <c r="P142" s="180">
        <v>3561</v>
      </c>
      <c r="Q142" s="181">
        <v>7738</v>
      </c>
      <c r="R142" s="247">
        <v>6680</v>
      </c>
      <c r="S142" s="182">
        <v>10241</v>
      </c>
      <c r="T142" s="183">
        <v>14418</v>
      </c>
    </row>
    <row r="143" spans="1:20" ht="30" customHeight="1" x14ac:dyDescent="0.2">
      <c r="B143" s="656" t="s">
        <v>106</v>
      </c>
      <c r="C143" s="723"/>
      <c r="D143" s="723"/>
      <c r="E143" s="295">
        <v>1.6512646424006204E-2</v>
      </c>
      <c r="F143" s="185">
        <v>4.7467127295801458E-2</v>
      </c>
      <c r="G143" s="185">
        <v>3.3334609787853256E-2</v>
      </c>
      <c r="H143" s="185">
        <v>5.6008661133164925E-2</v>
      </c>
      <c r="I143" s="186">
        <v>4.1194425679901926E-2</v>
      </c>
      <c r="J143" s="249">
        <v>7.7755801687763706E-2</v>
      </c>
      <c r="K143" s="187">
        <v>6.8573822946823099E-2</v>
      </c>
      <c r="L143" s="309">
        <v>5.2957796670569671E-2</v>
      </c>
      <c r="M143" s="310">
        <v>0.03</v>
      </c>
      <c r="N143" s="185">
        <v>4.1000000000000002E-2</v>
      </c>
      <c r="O143" s="185">
        <v>3.5999999999999997E-2</v>
      </c>
      <c r="P143" s="185">
        <v>5.2999999999999999E-2</v>
      </c>
      <c r="Q143" s="186">
        <v>4.2999999999999997E-2</v>
      </c>
      <c r="R143" s="249">
        <v>7.5999999999999998E-2</v>
      </c>
      <c r="S143" s="187">
        <v>6.6000000000000003E-2</v>
      </c>
      <c r="T143" s="188">
        <v>5.2999999999999999E-2</v>
      </c>
    </row>
    <row r="144" spans="1:20" ht="30" customHeight="1" x14ac:dyDescent="0.2">
      <c r="B144" s="684" t="s">
        <v>126</v>
      </c>
      <c r="C144" s="722"/>
      <c r="D144" s="722"/>
      <c r="E144" s="189">
        <v>637</v>
      </c>
      <c r="F144" s="181">
        <v>2702</v>
      </c>
      <c r="G144" s="181">
        <v>3339</v>
      </c>
      <c r="H144" s="181">
        <v>3119</v>
      </c>
      <c r="I144" s="181">
        <v>6458</v>
      </c>
      <c r="J144" s="253">
        <v>5724</v>
      </c>
      <c r="K144" s="190">
        <v>8843</v>
      </c>
      <c r="L144" s="311">
        <v>12182</v>
      </c>
      <c r="M144" s="254">
        <v>1526</v>
      </c>
      <c r="N144" s="181">
        <v>2708</v>
      </c>
      <c r="O144" s="181">
        <v>4234</v>
      </c>
      <c r="P144" s="181">
        <v>3673</v>
      </c>
      <c r="Q144" s="253">
        <v>7907</v>
      </c>
      <c r="R144" s="247">
        <v>6627</v>
      </c>
      <c r="S144" s="182">
        <v>10300</v>
      </c>
      <c r="T144" s="183">
        <v>14534</v>
      </c>
    </row>
    <row r="145" spans="1:20" ht="30" customHeight="1" x14ac:dyDescent="0.2">
      <c r="B145" s="656" t="s">
        <v>108</v>
      </c>
      <c r="C145" s="723"/>
      <c r="D145" s="723"/>
      <c r="E145" s="296">
        <v>1.2999999999999999E-2</v>
      </c>
      <c r="F145" s="186">
        <v>4.8000000000000001E-2</v>
      </c>
      <c r="G145" s="186">
        <v>3.2000000000000001E-2</v>
      </c>
      <c r="H145" s="186">
        <v>5.6000000000000001E-2</v>
      </c>
      <c r="I145" s="186">
        <v>0.04</v>
      </c>
      <c r="J145" s="255">
        <v>7.5474683544303797E-2</v>
      </c>
      <c r="K145" s="192">
        <v>6.7370105134846869E-2</v>
      </c>
      <c r="L145" s="312">
        <v>5.168083626058477E-2</v>
      </c>
      <c r="M145" s="313">
        <v>0.03</v>
      </c>
      <c r="N145" s="186">
        <v>4.2000000000000003E-2</v>
      </c>
      <c r="O145" s="186">
        <v>3.6999999999999998E-2</v>
      </c>
      <c r="P145" s="186">
        <v>5.5E-2</v>
      </c>
      <c r="Q145" s="255">
        <v>4.2999999999999997E-2</v>
      </c>
      <c r="R145" s="249">
        <v>7.4999999999999997E-2</v>
      </c>
      <c r="S145" s="187">
        <v>6.6000000000000003E-2</v>
      </c>
      <c r="T145" s="252">
        <v>5.3999999999999999E-2</v>
      </c>
    </row>
    <row r="146" spans="1:20" ht="30" customHeight="1" x14ac:dyDescent="0.2">
      <c r="B146" s="194"/>
      <c r="C146" s="659" t="s">
        <v>109</v>
      </c>
      <c r="D146" s="724"/>
      <c r="E146" s="314">
        <v>0</v>
      </c>
      <c r="F146" s="196">
        <v>0</v>
      </c>
      <c r="G146" s="196">
        <v>0</v>
      </c>
      <c r="H146" s="196">
        <v>0</v>
      </c>
      <c r="I146" s="196">
        <v>0</v>
      </c>
      <c r="J146" s="257">
        <v>0</v>
      </c>
      <c r="K146" s="197">
        <v>0</v>
      </c>
      <c r="L146" s="315">
        <v>0</v>
      </c>
      <c r="M146" s="258">
        <v>477</v>
      </c>
      <c r="N146" s="196">
        <v>0</v>
      </c>
      <c r="O146" s="196">
        <v>477</v>
      </c>
      <c r="P146" s="196">
        <v>171</v>
      </c>
      <c r="Q146" s="196">
        <v>648</v>
      </c>
      <c r="R146" s="261">
        <v>0</v>
      </c>
      <c r="S146" s="291">
        <v>171</v>
      </c>
      <c r="T146" s="263">
        <v>648</v>
      </c>
    </row>
    <row r="147" spans="1:20" ht="30" customHeight="1" x14ac:dyDescent="0.2">
      <c r="B147" s="199"/>
      <c r="C147" s="661" t="s">
        <v>110</v>
      </c>
      <c r="D147" s="725"/>
      <c r="E147" s="200">
        <v>0</v>
      </c>
      <c r="F147" s="201">
        <v>0</v>
      </c>
      <c r="G147" s="201">
        <v>0</v>
      </c>
      <c r="H147" s="201">
        <v>165</v>
      </c>
      <c r="I147" s="201">
        <v>165</v>
      </c>
      <c r="J147" s="264">
        <v>0</v>
      </c>
      <c r="K147" s="202">
        <v>165</v>
      </c>
      <c r="L147" s="316">
        <v>165</v>
      </c>
      <c r="M147" s="265">
        <v>369</v>
      </c>
      <c r="N147" s="201">
        <v>0</v>
      </c>
      <c r="O147" s="201">
        <v>369</v>
      </c>
      <c r="P147" s="201">
        <v>445</v>
      </c>
      <c r="Q147" s="201">
        <v>814</v>
      </c>
      <c r="R147" s="267">
        <v>55</v>
      </c>
      <c r="S147" s="292">
        <v>500</v>
      </c>
      <c r="T147" s="269">
        <v>869</v>
      </c>
    </row>
    <row r="148" spans="1:20" ht="30" customHeight="1" x14ac:dyDescent="0.2">
      <c r="B148" s="663" t="s">
        <v>111</v>
      </c>
      <c r="C148" s="664"/>
      <c r="D148" s="665"/>
      <c r="E148" s="206">
        <v>0</v>
      </c>
      <c r="F148" s="204">
        <v>0</v>
      </c>
      <c r="G148" s="204">
        <v>0</v>
      </c>
      <c r="H148" s="204">
        <v>-165</v>
      </c>
      <c r="I148" s="204">
        <v>-165</v>
      </c>
      <c r="J148" s="176">
        <v>0</v>
      </c>
      <c r="K148" s="270">
        <v>-165</v>
      </c>
      <c r="L148" s="317">
        <v>-165</v>
      </c>
      <c r="M148" s="271">
        <v>108</v>
      </c>
      <c r="N148" s="204">
        <v>0</v>
      </c>
      <c r="O148" s="204">
        <v>108</v>
      </c>
      <c r="P148" s="204">
        <v>-274</v>
      </c>
      <c r="Q148" s="204">
        <v>-166</v>
      </c>
      <c r="R148" s="175">
        <v>-55</v>
      </c>
      <c r="S148" s="177">
        <v>-329</v>
      </c>
      <c r="T148" s="246">
        <v>-221</v>
      </c>
    </row>
    <row r="149" spans="1:20" ht="30" customHeight="1" x14ac:dyDescent="0.2">
      <c r="B149" s="666" t="s">
        <v>131</v>
      </c>
      <c r="C149" s="717"/>
      <c r="D149" s="717"/>
      <c r="E149" s="206">
        <v>637</v>
      </c>
      <c r="F149" s="176">
        <v>2702</v>
      </c>
      <c r="G149" s="176">
        <v>3339</v>
      </c>
      <c r="H149" s="176">
        <v>2953</v>
      </c>
      <c r="I149" s="176">
        <v>6292</v>
      </c>
      <c r="J149" s="273">
        <v>5724</v>
      </c>
      <c r="K149" s="205">
        <v>8677</v>
      </c>
      <c r="L149" s="317">
        <v>12016</v>
      </c>
      <c r="M149" s="271">
        <v>1634</v>
      </c>
      <c r="N149" s="176">
        <v>2708</v>
      </c>
      <c r="O149" s="176">
        <v>4342</v>
      </c>
      <c r="P149" s="176">
        <v>3399</v>
      </c>
      <c r="Q149" s="176">
        <v>7741</v>
      </c>
      <c r="R149" s="244">
        <v>6572</v>
      </c>
      <c r="S149" s="177">
        <v>9971</v>
      </c>
      <c r="T149" s="246">
        <v>14313</v>
      </c>
    </row>
    <row r="150" spans="1:20" ht="30" customHeight="1" x14ac:dyDescent="0.2">
      <c r="B150" s="666" t="s">
        <v>113</v>
      </c>
      <c r="C150" s="717"/>
      <c r="D150" s="717"/>
      <c r="E150" s="206">
        <v>272</v>
      </c>
      <c r="F150" s="176">
        <v>1035</v>
      </c>
      <c r="G150" s="176">
        <v>1307</v>
      </c>
      <c r="H150" s="176">
        <v>1138</v>
      </c>
      <c r="I150" s="176">
        <v>2445</v>
      </c>
      <c r="J150" s="273">
        <v>2246</v>
      </c>
      <c r="K150" s="205">
        <v>3384</v>
      </c>
      <c r="L150" s="317">
        <v>4691</v>
      </c>
      <c r="M150" s="271">
        <v>568</v>
      </c>
      <c r="N150" s="176">
        <v>1041</v>
      </c>
      <c r="O150" s="176">
        <v>1609</v>
      </c>
      <c r="P150" s="176">
        <v>1256</v>
      </c>
      <c r="Q150" s="176">
        <v>2865</v>
      </c>
      <c r="R150" s="275">
        <v>3013</v>
      </c>
      <c r="S150" s="177">
        <v>4269</v>
      </c>
      <c r="T150" s="246">
        <v>5878</v>
      </c>
    </row>
    <row r="151" spans="1:20" ht="30" customHeight="1" x14ac:dyDescent="0.2">
      <c r="B151" s="666" t="s">
        <v>132</v>
      </c>
      <c r="C151" s="717"/>
      <c r="D151" s="717"/>
      <c r="E151" s="206">
        <v>15</v>
      </c>
      <c r="F151" s="176">
        <v>9</v>
      </c>
      <c r="G151" s="176">
        <v>24</v>
      </c>
      <c r="H151" s="176">
        <v>18</v>
      </c>
      <c r="I151" s="176">
        <v>42</v>
      </c>
      <c r="J151" s="273">
        <v>36</v>
      </c>
      <c r="K151" s="205">
        <v>54</v>
      </c>
      <c r="L151" s="317">
        <v>78</v>
      </c>
      <c r="M151" s="271">
        <v>17</v>
      </c>
      <c r="N151" s="176">
        <v>33</v>
      </c>
      <c r="O151" s="176">
        <v>50</v>
      </c>
      <c r="P151" s="176">
        <v>27</v>
      </c>
      <c r="Q151" s="176">
        <v>77</v>
      </c>
      <c r="R151" s="244">
        <v>101</v>
      </c>
      <c r="S151" s="177">
        <v>128</v>
      </c>
      <c r="T151" s="246">
        <v>178</v>
      </c>
    </row>
    <row r="152" spans="1:20" ht="30" customHeight="1" x14ac:dyDescent="0.2">
      <c r="B152" s="672" t="s">
        <v>133</v>
      </c>
      <c r="C152" s="718"/>
      <c r="D152" s="718"/>
      <c r="E152" s="207">
        <v>349</v>
      </c>
      <c r="F152" s="208">
        <v>1658</v>
      </c>
      <c r="G152" s="208">
        <v>2007</v>
      </c>
      <c r="H152" s="208">
        <v>1797</v>
      </c>
      <c r="I152" s="208">
        <v>3804</v>
      </c>
      <c r="J152" s="276">
        <v>3442</v>
      </c>
      <c r="K152" s="209">
        <v>5239</v>
      </c>
      <c r="L152" s="318">
        <v>7246</v>
      </c>
      <c r="M152" s="277">
        <v>1048</v>
      </c>
      <c r="N152" s="208">
        <v>1634</v>
      </c>
      <c r="O152" s="208">
        <v>2682</v>
      </c>
      <c r="P152" s="208">
        <v>2116</v>
      </c>
      <c r="Q152" s="208">
        <v>4798</v>
      </c>
      <c r="R152" s="279">
        <v>3459</v>
      </c>
      <c r="S152" s="293">
        <v>5575</v>
      </c>
      <c r="T152" s="281">
        <v>8257</v>
      </c>
    </row>
    <row r="153" spans="1:20" ht="30" customHeight="1" thickBot="1" x14ac:dyDescent="0.25">
      <c r="B153" s="653" t="s">
        <v>134</v>
      </c>
      <c r="C153" s="719"/>
      <c r="D153" s="719"/>
      <c r="E153" s="297">
        <v>7.0000000000000001E-3</v>
      </c>
      <c r="F153" s="212">
        <v>2.9000000000000001E-2</v>
      </c>
      <c r="G153" s="212">
        <v>1.9E-2</v>
      </c>
      <c r="H153" s="212">
        <v>3.2000000000000001E-2</v>
      </c>
      <c r="I153" s="212">
        <v>2.4E-2</v>
      </c>
      <c r="J153" s="282">
        <v>4.538502109704641E-2</v>
      </c>
      <c r="K153" s="213">
        <v>3.9913149474325768E-2</v>
      </c>
      <c r="L153" s="319">
        <v>3.074038249418792E-2</v>
      </c>
      <c r="M153" s="320">
        <v>2.1000000000000001E-2</v>
      </c>
      <c r="N153" s="212">
        <v>2.5000000000000001E-2</v>
      </c>
      <c r="O153" s="212">
        <v>2.3E-2</v>
      </c>
      <c r="P153" s="285">
        <v>3.2000000000000001E-2</v>
      </c>
      <c r="Q153" s="212">
        <v>2.5999999999999999E-2</v>
      </c>
      <c r="R153" s="286">
        <v>3.9E-2</v>
      </c>
      <c r="S153" s="294">
        <v>3.5999999999999997E-2</v>
      </c>
      <c r="T153" s="288">
        <v>3.1E-2</v>
      </c>
    </row>
    <row r="154" spans="1:20" ht="15" customHeight="1" x14ac:dyDescent="0.2">
      <c r="A154" s="215"/>
      <c r="B154" s="216"/>
      <c r="C154" s="217"/>
      <c r="D154" s="217"/>
      <c r="E154" s="218"/>
      <c r="F154" s="218"/>
      <c r="G154" s="218"/>
      <c r="H154" s="219"/>
      <c r="I154" s="218"/>
      <c r="J154" s="218"/>
      <c r="K154" s="218"/>
      <c r="L154" s="218"/>
      <c r="M154" s="218"/>
      <c r="N154" s="218"/>
      <c r="O154" s="218"/>
      <c r="P154" s="218"/>
      <c r="Q154" s="218"/>
      <c r="R154" s="218"/>
      <c r="S154" s="218"/>
      <c r="T154" s="218"/>
    </row>
    <row r="155" spans="1:20" ht="15" customHeight="1" x14ac:dyDescent="0.2">
      <c r="A155" s="220"/>
      <c r="B155" s="140" t="s">
        <v>118</v>
      </c>
      <c r="F155" s="139" t="s">
        <v>135</v>
      </c>
    </row>
    <row r="156" spans="1:20" ht="15" customHeight="1" x14ac:dyDescent="0.2">
      <c r="A156" s="220"/>
      <c r="B156" s="221" t="s">
        <v>0</v>
      </c>
      <c r="F156" s="301" t="s">
        <v>7</v>
      </c>
    </row>
    <row r="157" spans="1:20" ht="30" customHeight="1" thickBot="1" x14ac:dyDescent="0.25">
      <c r="A157" s="220"/>
      <c r="B157" s="221"/>
    </row>
    <row r="158" spans="1:20" ht="39.950000000000003" customHeight="1" thickBot="1" x14ac:dyDescent="0.25">
      <c r="B158" s="687" t="s">
        <v>87</v>
      </c>
      <c r="C158" s="727"/>
      <c r="D158" s="728"/>
      <c r="E158" s="714" t="s">
        <v>138</v>
      </c>
      <c r="F158" s="713"/>
      <c r="G158" s="713"/>
      <c r="H158" s="713"/>
      <c r="I158" s="713"/>
      <c r="J158" s="713"/>
      <c r="K158" s="713"/>
      <c r="L158" s="708" t="s">
        <v>89</v>
      </c>
      <c r="M158" s="703" t="s">
        <v>139</v>
      </c>
      <c r="N158" s="711"/>
      <c r="O158" s="711"/>
      <c r="P158" s="711"/>
      <c r="Q158" s="711"/>
      <c r="R158" s="711"/>
      <c r="S158" s="711"/>
      <c r="T158" s="692" t="s">
        <v>89</v>
      </c>
    </row>
    <row r="159" spans="1:20" ht="21" customHeight="1" x14ac:dyDescent="0.2">
      <c r="B159" s="141"/>
      <c r="C159" s="142"/>
      <c r="D159" s="695" t="s">
        <v>91</v>
      </c>
      <c r="E159" s="697" t="s">
        <v>92</v>
      </c>
      <c r="F159" s="699" t="s">
        <v>93</v>
      </c>
      <c r="G159" s="699" t="s">
        <v>94</v>
      </c>
      <c r="H159" s="699" t="s">
        <v>95</v>
      </c>
      <c r="I159" s="699" t="s">
        <v>96</v>
      </c>
      <c r="J159" s="699" t="s">
        <v>97</v>
      </c>
      <c r="K159" s="701" t="s">
        <v>98</v>
      </c>
      <c r="L159" s="709"/>
      <c r="M159" s="706" t="s">
        <v>92</v>
      </c>
      <c r="N159" s="699" t="s">
        <v>93</v>
      </c>
      <c r="O159" s="699" t="s">
        <v>94</v>
      </c>
      <c r="P159" s="699" t="s">
        <v>95</v>
      </c>
      <c r="Q159" s="699" t="s">
        <v>96</v>
      </c>
      <c r="R159" s="699" t="s">
        <v>97</v>
      </c>
      <c r="S159" s="701" t="s">
        <v>98</v>
      </c>
      <c r="T159" s="704"/>
    </row>
    <row r="160" spans="1:20" ht="21" customHeight="1" thickBot="1" x14ac:dyDescent="0.25">
      <c r="B160" s="143"/>
      <c r="C160" s="144"/>
      <c r="D160" s="696"/>
      <c r="E160" s="698"/>
      <c r="F160" s="700"/>
      <c r="G160" s="700"/>
      <c r="H160" s="700"/>
      <c r="I160" s="700"/>
      <c r="J160" s="700"/>
      <c r="K160" s="702"/>
      <c r="L160" s="710"/>
      <c r="M160" s="707"/>
      <c r="N160" s="700"/>
      <c r="O160" s="700"/>
      <c r="P160" s="700"/>
      <c r="Q160" s="700"/>
      <c r="R160" s="700"/>
      <c r="S160" s="702"/>
      <c r="T160" s="705"/>
    </row>
    <row r="161" spans="2:20" ht="30" customHeight="1" x14ac:dyDescent="0.2">
      <c r="B161" s="663" t="s">
        <v>99</v>
      </c>
      <c r="C161" s="720"/>
      <c r="D161" s="720"/>
      <c r="E161" s="145">
        <v>54541</v>
      </c>
      <c r="F161" s="146">
        <v>52478</v>
      </c>
      <c r="G161" s="146">
        <v>107019</v>
      </c>
      <c r="H161" s="147">
        <v>47077</v>
      </c>
      <c r="I161" s="147">
        <v>154096</v>
      </c>
      <c r="J161" s="228">
        <v>58181</v>
      </c>
      <c r="K161" s="289">
        <v>105258</v>
      </c>
      <c r="L161" s="302">
        <v>212277</v>
      </c>
      <c r="M161" s="227">
        <v>51095</v>
      </c>
      <c r="N161" s="146">
        <v>56336</v>
      </c>
      <c r="O161" s="146">
        <v>107431</v>
      </c>
      <c r="P161" s="147">
        <v>46660</v>
      </c>
      <c r="Q161" s="147">
        <v>154091</v>
      </c>
      <c r="R161" s="228">
        <v>61282</v>
      </c>
      <c r="S161" s="289">
        <v>107942</v>
      </c>
      <c r="T161" s="229">
        <v>215373</v>
      </c>
    </row>
    <row r="162" spans="2:20" ht="30" customHeight="1" x14ac:dyDescent="0.2">
      <c r="B162" s="669" t="s">
        <v>100</v>
      </c>
      <c r="C162" s="667"/>
      <c r="D162" s="667"/>
      <c r="E162" s="152">
        <v>42072</v>
      </c>
      <c r="F162" s="153">
        <v>56121</v>
      </c>
      <c r="G162" s="153">
        <v>98193</v>
      </c>
      <c r="H162" s="153">
        <v>54387</v>
      </c>
      <c r="I162" s="153">
        <v>152580</v>
      </c>
      <c r="J162" s="230">
        <v>65368</v>
      </c>
      <c r="K162" s="231">
        <v>119755</v>
      </c>
      <c r="L162" s="303">
        <v>217948</v>
      </c>
      <c r="M162" s="232">
        <v>39827</v>
      </c>
      <c r="N162" s="153">
        <v>50988</v>
      </c>
      <c r="O162" s="153">
        <v>90815</v>
      </c>
      <c r="P162" s="153">
        <v>49274</v>
      </c>
      <c r="Q162" s="153">
        <v>140089</v>
      </c>
      <c r="R162" s="230">
        <v>64569</v>
      </c>
      <c r="S162" s="231">
        <v>113843</v>
      </c>
      <c r="T162" s="157">
        <v>204658</v>
      </c>
    </row>
    <row r="163" spans="2:20" ht="30" customHeight="1" x14ac:dyDescent="0.2">
      <c r="B163" s="666" t="s">
        <v>101</v>
      </c>
      <c r="C163" s="717"/>
      <c r="D163" s="717"/>
      <c r="E163" s="158">
        <v>36276</v>
      </c>
      <c r="F163" s="159">
        <v>47927</v>
      </c>
      <c r="G163" s="159">
        <v>84203</v>
      </c>
      <c r="H163" s="159">
        <v>46105</v>
      </c>
      <c r="I163" s="159">
        <v>130308</v>
      </c>
      <c r="J163" s="233">
        <v>54508</v>
      </c>
      <c r="K163" s="234">
        <v>100613</v>
      </c>
      <c r="L163" s="304">
        <v>184816</v>
      </c>
      <c r="M163" s="235">
        <v>34295</v>
      </c>
      <c r="N163" s="159">
        <v>43186</v>
      </c>
      <c r="O163" s="159">
        <v>77481</v>
      </c>
      <c r="P163" s="159">
        <v>42099</v>
      </c>
      <c r="Q163" s="159">
        <v>119580</v>
      </c>
      <c r="R163" s="233">
        <v>52998</v>
      </c>
      <c r="S163" s="234">
        <v>95097</v>
      </c>
      <c r="T163" s="236">
        <v>172578</v>
      </c>
    </row>
    <row r="164" spans="2:20" ht="30" customHeight="1" x14ac:dyDescent="0.2">
      <c r="B164" s="678" t="s">
        <v>102</v>
      </c>
      <c r="C164" s="721"/>
      <c r="D164" s="721"/>
      <c r="E164" s="164">
        <v>5796</v>
      </c>
      <c r="F164" s="165">
        <v>8193</v>
      </c>
      <c r="G164" s="165">
        <v>13989</v>
      </c>
      <c r="H164" s="165">
        <v>8283</v>
      </c>
      <c r="I164" s="165">
        <v>22272</v>
      </c>
      <c r="J164" s="237">
        <v>10860</v>
      </c>
      <c r="K164" s="238">
        <v>19143</v>
      </c>
      <c r="L164" s="305">
        <v>33132</v>
      </c>
      <c r="M164" s="239">
        <v>5531</v>
      </c>
      <c r="N164" s="165">
        <v>7802</v>
      </c>
      <c r="O164" s="165">
        <v>13333</v>
      </c>
      <c r="P164" s="165">
        <v>7176</v>
      </c>
      <c r="Q164" s="165">
        <v>20509</v>
      </c>
      <c r="R164" s="237">
        <v>11570</v>
      </c>
      <c r="S164" s="238">
        <v>18746</v>
      </c>
      <c r="T164" s="240">
        <v>32079</v>
      </c>
    </row>
    <row r="165" spans="2:20" ht="30" customHeight="1" x14ac:dyDescent="0.2">
      <c r="B165" s="681" t="s">
        <v>103</v>
      </c>
      <c r="C165" s="726"/>
      <c r="D165" s="726"/>
      <c r="E165" s="170">
        <v>0.13776383342840845</v>
      </c>
      <c r="F165" s="171">
        <v>0.14599073414112615</v>
      </c>
      <c r="G165" s="171">
        <v>0.14246433045125417</v>
      </c>
      <c r="H165" s="171">
        <v>0.15227903726993583</v>
      </c>
      <c r="I165" s="171">
        <v>0.14596932756586709</v>
      </c>
      <c r="J165" s="241">
        <v>0.16613633582180884</v>
      </c>
      <c r="K165" s="173">
        <v>0.1598513631998664</v>
      </c>
      <c r="L165" s="306">
        <v>0.15201791252959421</v>
      </c>
      <c r="M165" s="242">
        <v>0.13887563713058981</v>
      </c>
      <c r="N165" s="171">
        <v>0.153</v>
      </c>
      <c r="O165" s="171">
        <v>0.14681495347684853</v>
      </c>
      <c r="P165" s="171">
        <v>0.14561727518113368</v>
      </c>
      <c r="Q165" s="171">
        <v>0.14639978870575135</v>
      </c>
      <c r="R165" s="241">
        <v>0.17918815530672613</v>
      </c>
      <c r="S165" s="173">
        <v>0.16466537248667024</v>
      </c>
      <c r="T165" s="290">
        <v>0.15674442240225156</v>
      </c>
    </row>
    <row r="166" spans="2:20" ht="30" customHeight="1" x14ac:dyDescent="0.2">
      <c r="B166" s="666" t="s">
        <v>104</v>
      </c>
      <c r="C166" s="717"/>
      <c r="D166" s="717"/>
      <c r="E166" s="174">
        <v>5461</v>
      </c>
      <c r="F166" s="175">
        <v>5459</v>
      </c>
      <c r="G166" s="175">
        <v>10920</v>
      </c>
      <c r="H166" s="175">
        <v>5535</v>
      </c>
      <c r="I166" s="175">
        <v>16455</v>
      </c>
      <c r="J166" s="244">
        <v>5842</v>
      </c>
      <c r="K166" s="177">
        <v>11377</v>
      </c>
      <c r="L166" s="307">
        <v>22297</v>
      </c>
      <c r="M166" s="245">
        <v>5380</v>
      </c>
      <c r="N166" s="175">
        <v>5586</v>
      </c>
      <c r="O166" s="175">
        <v>10966</v>
      </c>
      <c r="P166" s="175">
        <v>5648</v>
      </c>
      <c r="Q166" s="175">
        <v>16614</v>
      </c>
      <c r="R166" s="244">
        <v>5718</v>
      </c>
      <c r="S166" s="177">
        <v>11366</v>
      </c>
      <c r="T166" s="246">
        <v>22332</v>
      </c>
    </row>
    <row r="167" spans="2:20" ht="30" customHeight="1" x14ac:dyDescent="0.2">
      <c r="B167" s="684" t="s">
        <v>125</v>
      </c>
      <c r="C167" s="722"/>
      <c r="D167" s="722"/>
      <c r="E167" s="179">
        <v>334</v>
      </c>
      <c r="F167" s="180">
        <v>2735</v>
      </c>
      <c r="G167" s="180">
        <v>3069</v>
      </c>
      <c r="H167" s="180">
        <v>2747</v>
      </c>
      <c r="I167" s="180">
        <v>5816</v>
      </c>
      <c r="J167" s="247">
        <v>5019</v>
      </c>
      <c r="K167" s="182">
        <v>7766</v>
      </c>
      <c r="L167" s="308">
        <v>10835</v>
      </c>
      <c r="M167" s="248">
        <v>151</v>
      </c>
      <c r="N167" s="180">
        <v>2216</v>
      </c>
      <c r="O167" s="180">
        <v>2367</v>
      </c>
      <c r="P167" s="180">
        <v>1527</v>
      </c>
      <c r="Q167" s="180">
        <v>3894</v>
      </c>
      <c r="R167" s="247">
        <v>5853</v>
      </c>
      <c r="S167" s="182">
        <v>7380</v>
      </c>
      <c r="T167" s="183">
        <v>9747</v>
      </c>
    </row>
    <row r="168" spans="2:20" ht="30" customHeight="1" x14ac:dyDescent="0.2">
      <c r="B168" s="656" t="s">
        <v>106</v>
      </c>
      <c r="C168" s="723"/>
      <c r="D168" s="723"/>
      <c r="E168" s="295">
        <v>7.9387716295873743E-3</v>
      </c>
      <c r="F168" s="185">
        <v>4.8717034925160371E-2</v>
      </c>
      <c r="G168" s="185">
        <v>3.1254773761877117E-2</v>
      </c>
      <c r="H168" s="185">
        <v>5.0508393549929212E-2</v>
      </c>
      <c r="I168" s="185">
        <v>3.8117708742954517E-2</v>
      </c>
      <c r="J168" s="249">
        <v>7.6780687798311098E-2</v>
      </c>
      <c r="K168" s="187">
        <v>6.4849066844808151E-2</v>
      </c>
      <c r="L168" s="309">
        <v>4.9713693174518694E-2</v>
      </c>
      <c r="M168" s="310">
        <v>3.7913977954653877E-3</v>
      </c>
      <c r="N168" s="185">
        <v>4.34612065584059E-2</v>
      </c>
      <c r="O168" s="185">
        <v>2.6063976215382922E-2</v>
      </c>
      <c r="P168" s="185">
        <v>3.0990603373044059E-2</v>
      </c>
      <c r="Q168" s="185">
        <v>2.7796615009029975E-2</v>
      </c>
      <c r="R168" s="249">
        <v>9.0647214607629048E-2</v>
      </c>
      <c r="S168" s="187">
        <v>6.4826120183059124E-2</v>
      </c>
      <c r="T168" s="188">
        <v>4.7625795229113935E-2</v>
      </c>
    </row>
    <row r="169" spans="2:20" ht="30" customHeight="1" x14ac:dyDescent="0.2">
      <c r="B169" s="684" t="s">
        <v>126</v>
      </c>
      <c r="C169" s="722"/>
      <c r="D169" s="722"/>
      <c r="E169" s="189">
        <v>309</v>
      </c>
      <c r="F169" s="181">
        <v>2650</v>
      </c>
      <c r="G169" s="181">
        <v>2959</v>
      </c>
      <c r="H169" s="181">
        <v>2748</v>
      </c>
      <c r="I169" s="181">
        <v>5707</v>
      </c>
      <c r="J169" s="253">
        <v>5085</v>
      </c>
      <c r="K169" s="190">
        <v>7833</v>
      </c>
      <c r="L169" s="311">
        <v>10792</v>
      </c>
      <c r="M169" s="254">
        <v>123</v>
      </c>
      <c r="N169" s="181">
        <v>2213</v>
      </c>
      <c r="O169" s="181">
        <v>2336</v>
      </c>
      <c r="P169" s="181">
        <v>1538</v>
      </c>
      <c r="Q169" s="181">
        <v>3874</v>
      </c>
      <c r="R169" s="253">
        <v>5505</v>
      </c>
      <c r="S169" s="190">
        <v>7043</v>
      </c>
      <c r="T169" s="191">
        <v>9379</v>
      </c>
    </row>
    <row r="170" spans="2:20" ht="30" customHeight="1" x14ac:dyDescent="0.2">
      <c r="B170" s="656" t="s">
        <v>108</v>
      </c>
      <c r="C170" s="723"/>
      <c r="D170" s="723"/>
      <c r="E170" s="296">
        <v>7.0000000000000001E-3</v>
      </c>
      <c r="F170" s="186">
        <v>4.7E-2</v>
      </c>
      <c r="G170" s="186">
        <v>0.03</v>
      </c>
      <c r="H170" s="186">
        <v>5.0912901980252633E-2</v>
      </c>
      <c r="I170" s="186">
        <v>3.6999999999999998E-2</v>
      </c>
      <c r="J170" s="255">
        <v>7.8E-2</v>
      </c>
      <c r="K170" s="192">
        <v>6.5000000000000002E-2</v>
      </c>
      <c r="L170" s="312">
        <v>5.0154165213720701E-2</v>
      </c>
      <c r="M170" s="313">
        <v>3.0000000000000001E-3</v>
      </c>
      <c r="N170" s="186">
        <v>4.2999999999999997E-2</v>
      </c>
      <c r="O170" s="186">
        <v>2.5999999999999999E-2</v>
      </c>
      <c r="P170" s="186">
        <v>3.1E-2</v>
      </c>
      <c r="Q170" s="186">
        <v>2.8000000000000001E-2</v>
      </c>
      <c r="R170" s="255">
        <v>8.4854961359166162E-2</v>
      </c>
      <c r="S170" s="192">
        <v>6.2269968289662081E-2</v>
      </c>
      <c r="T170" s="193">
        <v>4.5999999999999999E-2</v>
      </c>
    </row>
    <row r="171" spans="2:20" ht="30" customHeight="1" x14ac:dyDescent="0.2">
      <c r="B171" s="194"/>
      <c r="C171" s="659" t="s">
        <v>109</v>
      </c>
      <c r="D171" s="724"/>
      <c r="E171" s="314">
        <v>0</v>
      </c>
      <c r="F171" s="196">
        <v>0</v>
      </c>
      <c r="G171" s="196">
        <v>0</v>
      </c>
      <c r="H171" s="196">
        <v>0</v>
      </c>
      <c r="I171" s="196">
        <v>0</v>
      </c>
      <c r="J171" s="257">
        <v>0</v>
      </c>
      <c r="K171" s="197">
        <v>0</v>
      </c>
      <c r="L171" s="315">
        <v>0</v>
      </c>
      <c r="M171" s="258">
        <v>0</v>
      </c>
      <c r="N171" s="196">
        <v>0</v>
      </c>
      <c r="O171" s="196">
        <v>0</v>
      </c>
      <c r="P171" s="196">
        <v>0</v>
      </c>
      <c r="Q171" s="196">
        <v>0</v>
      </c>
      <c r="R171" s="257">
        <v>0</v>
      </c>
      <c r="S171" s="197">
        <v>0</v>
      </c>
      <c r="T171" s="299">
        <v>0</v>
      </c>
    </row>
    <row r="172" spans="2:20" ht="30" customHeight="1" x14ac:dyDescent="0.2">
      <c r="B172" s="199"/>
      <c r="C172" s="661" t="s">
        <v>110</v>
      </c>
      <c r="D172" s="725"/>
      <c r="E172" s="200">
        <v>543</v>
      </c>
      <c r="F172" s="201">
        <v>1403</v>
      </c>
      <c r="G172" s="201">
        <v>1946</v>
      </c>
      <c r="H172" s="201">
        <v>0</v>
      </c>
      <c r="I172" s="201">
        <v>1946</v>
      </c>
      <c r="J172" s="264">
        <v>649</v>
      </c>
      <c r="K172" s="202">
        <v>649</v>
      </c>
      <c r="L172" s="316">
        <v>2595</v>
      </c>
      <c r="M172" s="265">
        <v>0</v>
      </c>
      <c r="N172" s="201">
        <v>0</v>
      </c>
      <c r="O172" s="201">
        <v>0</v>
      </c>
      <c r="P172" s="201">
        <v>0</v>
      </c>
      <c r="Q172" s="201">
        <v>0</v>
      </c>
      <c r="R172" s="264">
        <v>0</v>
      </c>
      <c r="S172" s="202">
        <v>0</v>
      </c>
      <c r="T172" s="300">
        <v>0</v>
      </c>
    </row>
    <row r="173" spans="2:20" ht="30" customHeight="1" x14ac:dyDescent="0.2">
      <c r="B173" s="663" t="s">
        <v>111</v>
      </c>
      <c r="C173" s="664"/>
      <c r="D173" s="665"/>
      <c r="E173" s="206">
        <v>-543</v>
      </c>
      <c r="F173" s="204">
        <v>-1403</v>
      </c>
      <c r="G173" s="204">
        <v>-1946</v>
      </c>
      <c r="H173" s="204">
        <v>0</v>
      </c>
      <c r="I173" s="204">
        <v>-1946</v>
      </c>
      <c r="J173" s="176">
        <v>-649</v>
      </c>
      <c r="K173" s="270">
        <v>-649</v>
      </c>
      <c r="L173" s="317">
        <v>-2595</v>
      </c>
      <c r="M173" s="271">
        <v>0</v>
      </c>
      <c r="N173" s="204">
        <v>0</v>
      </c>
      <c r="O173" s="204">
        <v>0</v>
      </c>
      <c r="P173" s="204">
        <v>0</v>
      </c>
      <c r="Q173" s="204">
        <v>0</v>
      </c>
      <c r="R173" s="176">
        <v>0</v>
      </c>
      <c r="S173" s="205">
        <v>0</v>
      </c>
      <c r="T173" s="270">
        <v>0</v>
      </c>
    </row>
    <row r="174" spans="2:20" ht="30" customHeight="1" x14ac:dyDescent="0.2">
      <c r="B174" s="666" t="s">
        <v>131</v>
      </c>
      <c r="C174" s="717"/>
      <c r="D174" s="717"/>
      <c r="E174" s="206">
        <v>-234</v>
      </c>
      <c r="F174" s="176">
        <v>1246</v>
      </c>
      <c r="G174" s="176">
        <v>1012</v>
      </c>
      <c r="H174" s="176">
        <v>2748</v>
      </c>
      <c r="I174" s="176">
        <v>3760</v>
      </c>
      <c r="J174" s="273">
        <v>4436</v>
      </c>
      <c r="K174" s="205">
        <v>7184</v>
      </c>
      <c r="L174" s="317">
        <v>8196</v>
      </c>
      <c r="M174" s="271">
        <v>123</v>
      </c>
      <c r="N174" s="176">
        <v>2213</v>
      </c>
      <c r="O174" s="176">
        <v>2336</v>
      </c>
      <c r="P174" s="176">
        <v>1538</v>
      </c>
      <c r="Q174" s="176">
        <v>3874</v>
      </c>
      <c r="R174" s="273">
        <v>5505</v>
      </c>
      <c r="S174" s="205">
        <v>7043</v>
      </c>
      <c r="T174" s="270">
        <v>9379</v>
      </c>
    </row>
    <row r="175" spans="2:20" ht="30" customHeight="1" x14ac:dyDescent="0.2">
      <c r="B175" s="666" t="s">
        <v>113</v>
      </c>
      <c r="C175" s="717"/>
      <c r="D175" s="717"/>
      <c r="E175" s="206">
        <v>-62</v>
      </c>
      <c r="F175" s="176">
        <v>631</v>
      </c>
      <c r="G175" s="176">
        <v>569</v>
      </c>
      <c r="H175" s="176">
        <v>1122</v>
      </c>
      <c r="I175" s="176">
        <v>1691</v>
      </c>
      <c r="J175" s="273">
        <v>2045</v>
      </c>
      <c r="K175" s="205">
        <v>3167</v>
      </c>
      <c r="L175" s="317">
        <v>3736</v>
      </c>
      <c r="M175" s="271">
        <v>67</v>
      </c>
      <c r="N175" s="176">
        <v>893</v>
      </c>
      <c r="O175" s="176">
        <v>960</v>
      </c>
      <c r="P175" s="176">
        <v>1753</v>
      </c>
      <c r="Q175" s="176">
        <v>2713</v>
      </c>
      <c r="R175" s="273">
        <v>2135</v>
      </c>
      <c r="S175" s="205">
        <v>3888</v>
      </c>
      <c r="T175" s="270">
        <v>4848</v>
      </c>
    </row>
    <row r="176" spans="2:20" ht="30" customHeight="1" x14ac:dyDescent="0.2">
      <c r="B176" s="666" t="s">
        <v>132</v>
      </c>
      <c r="C176" s="717"/>
      <c r="D176" s="717"/>
      <c r="E176" s="206">
        <v>-33</v>
      </c>
      <c r="F176" s="176">
        <v>-39</v>
      </c>
      <c r="G176" s="176">
        <v>-72</v>
      </c>
      <c r="H176" s="176">
        <v>6</v>
      </c>
      <c r="I176" s="176">
        <v>-66</v>
      </c>
      <c r="J176" s="273">
        <v>-134</v>
      </c>
      <c r="K176" s="205">
        <v>-128</v>
      </c>
      <c r="L176" s="317">
        <v>-200</v>
      </c>
      <c r="M176" s="271">
        <v>-4</v>
      </c>
      <c r="N176" s="176">
        <v>20</v>
      </c>
      <c r="O176" s="176">
        <v>16</v>
      </c>
      <c r="P176" s="176">
        <v>7</v>
      </c>
      <c r="Q176" s="176">
        <v>23</v>
      </c>
      <c r="R176" s="273">
        <v>33</v>
      </c>
      <c r="S176" s="205">
        <v>40</v>
      </c>
      <c r="T176" s="270">
        <v>56</v>
      </c>
    </row>
    <row r="177" spans="2:20" ht="30" customHeight="1" x14ac:dyDescent="0.2">
      <c r="B177" s="672" t="s">
        <v>133</v>
      </c>
      <c r="C177" s="718"/>
      <c r="D177" s="718"/>
      <c r="E177" s="207">
        <v>-138</v>
      </c>
      <c r="F177" s="208">
        <v>652</v>
      </c>
      <c r="G177" s="208">
        <v>514</v>
      </c>
      <c r="H177" s="208">
        <v>1621</v>
      </c>
      <c r="I177" s="208">
        <v>2135</v>
      </c>
      <c r="J177" s="276">
        <v>2525</v>
      </c>
      <c r="K177" s="209">
        <v>4146</v>
      </c>
      <c r="L177" s="318">
        <v>4660</v>
      </c>
      <c r="M177" s="277">
        <v>60</v>
      </c>
      <c r="N177" s="208">
        <v>1298</v>
      </c>
      <c r="O177" s="208">
        <v>1358</v>
      </c>
      <c r="P177" s="208">
        <v>-221</v>
      </c>
      <c r="Q177" s="208">
        <v>1137</v>
      </c>
      <c r="R177" s="276">
        <v>3337</v>
      </c>
      <c r="S177" s="209">
        <v>3116</v>
      </c>
      <c r="T177" s="210">
        <v>4474</v>
      </c>
    </row>
    <row r="178" spans="2:20" ht="30" customHeight="1" thickBot="1" x14ac:dyDescent="0.25">
      <c r="B178" s="653" t="s">
        <v>134</v>
      </c>
      <c r="C178" s="719"/>
      <c r="D178" s="719"/>
      <c r="E178" s="211" t="s">
        <v>1</v>
      </c>
      <c r="F178" s="212">
        <v>1.199215965787598E-2</v>
      </c>
      <c r="G178" s="212">
        <v>5.0000000000000001E-3</v>
      </c>
      <c r="H178" s="212">
        <v>3.0025557578097706E-2</v>
      </c>
      <c r="I178" s="212">
        <v>1.4261371084021496E-2</v>
      </c>
      <c r="J178" s="282">
        <v>3.9331171215273526E-2</v>
      </c>
      <c r="K178" s="213">
        <v>3.5113356436056953E-2</v>
      </c>
      <c r="L178" s="319">
        <v>2.1000000000000001E-2</v>
      </c>
      <c r="M178" s="320">
        <v>2E-3</v>
      </c>
      <c r="N178" s="212">
        <v>2.5000000000000001E-2</v>
      </c>
      <c r="O178" s="212">
        <v>1.4999999999999999E-2</v>
      </c>
      <c r="P178" s="285" t="s">
        <v>1</v>
      </c>
      <c r="Q178" s="212">
        <v>8.0000000000000002E-3</v>
      </c>
      <c r="R178" s="282">
        <v>5.1999999999999998E-2</v>
      </c>
      <c r="S178" s="213">
        <v>2.7E-2</v>
      </c>
      <c r="T178" s="214">
        <v>2.24423184043624E-2</v>
      </c>
    </row>
    <row r="179" spans="2:20" ht="15" customHeight="1" x14ac:dyDescent="0.2">
      <c r="T179" s="223"/>
    </row>
    <row r="180" spans="2:20" ht="15" customHeight="1" x14ac:dyDescent="0.2">
      <c r="B180" s="140" t="s">
        <v>118</v>
      </c>
      <c r="F180" s="139" t="s">
        <v>135</v>
      </c>
      <c r="T180" s="223"/>
    </row>
    <row r="181" spans="2:20" ht="15" customHeight="1" x14ac:dyDescent="0.2">
      <c r="B181" s="221" t="s">
        <v>0</v>
      </c>
      <c r="F181" s="301" t="s">
        <v>7</v>
      </c>
    </row>
    <row r="182" spans="2:20" ht="30" customHeight="1" thickBot="1" x14ac:dyDescent="0.3">
      <c r="B182" s="221"/>
      <c r="N182" s="321"/>
    </row>
    <row r="183" spans="2:20" ht="39.950000000000003" customHeight="1" thickBot="1" x14ac:dyDescent="0.25">
      <c r="B183" s="687" t="s">
        <v>87</v>
      </c>
      <c r="C183" s="688"/>
      <c r="D183" s="689"/>
      <c r="E183" s="714" t="s">
        <v>140</v>
      </c>
      <c r="F183" s="713"/>
      <c r="G183" s="713"/>
      <c r="H183" s="713"/>
      <c r="I183" s="713"/>
      <c r="J183" s="713"/>
      <c r="K183" s="713"/>
      <c r="L183" s="708" t="s">
        <v>89</v>
      </c>
      <c r="M183" s="712" t="s">
        <v>141</v>
      </c>
      <c r="N183" s="713"/>
      <c r="O183" s="713"/>
      <c r="P183" s="713"/>
      <c r="Q183" s="713"/>
      <c r="R183" s="713"/>
      <c r="S183" s="713"/>
      <c r="T183" s="692" t="s">
        <v>89</v>
      </c>
    </row>
    <row r="184" spans="2:20" ht="21" customHeight="1" x14ac:dyDescent="0.2">
      <c r="B184" s="141"/>
      <c r="C184" s="142"/>
      <c r="D184" s="695" t="s">
        <v>91</v>
      </c>
      <c r="E184" s="697" t="s">
        <v>92</v>
      </c>
      <c r="F184" s="699" t="s">
        <v>93</v>
      </c>
      <c r="G184" s="699" t="s">
        <v>94</v>
      </c>
      <c r="H184" s="699" t="s">
        <v>95</v>
      </c>
      <c r="I184" s="699" t="s">
        <v>96</v>
      </c>
      <c r="J184" s="699" t="s">
        <v>97</v>
      </c>
      <c r="K184" s="701" t="s">
        <v>98</v>
      </c>
      <c r="L184" s="709"/>
      <c r="M184" s="706" t="s">
        <v>92</v>
      </c>
      <c r="N184" s="699" t="s">
        <v>93</v>
      </c>
      <c r="O184" s="699" t="s">
        <v>94</v>
      </c>
      <c r="P184" s="699" t="s">
        <v>95</v>
      </c>
      <c r="Q184" s="699" t="s">
        <v>96</v>
      </c>
      <c r="R184" s="699" t="s">
        <v>97</v>
      </c>
      <c r="S184" s="701" t="s">
        <v>98</v>
      </c>
      <c r="T184" s="704"/>
    </row>
    <row r="185" spans="2:20" ht="21" customHeight="1" thickBot="1" x14ac:dyDescent="0.25">
      <c r="B185" s="143"/>
      <c r="C185" s="144"/>
      <c r="D185" s="696"/>
      <c r="E185" s="698"/>
      <c r="F185" s="700"/>
      <c r="G185" s="700"/>
      <c r="H185" s="700"/>
      <c r="I185" s="700"/>
      <c r="J185" s="700"/>
      <c r="K185" s="702"/>
      <c r="L185" s="710"/>
      <c r="M185" s="707"/>
      <c r="N185" s="700"/>
      <c r="O185" s="700"/>
      <c r="P185" s="700"/>
      <c r="Q185" s="700"/>
      <c r="R185" s="700"/>
      <c r="S185" s="702"/>
      <c r="T185" s="705"/>
    </row>
    <row r="186" spans="2:20" ht="30" customHeight="1" x14ac:dyDescent="0.2">
      <c r="B186" s="675" t="s">
        <v>99</v>
      </c>
      <c r="C186" s="676"/>
      <c r="D186" s="677"/>
      <c r="E186" s="322">
        <v>61964</v>
      </c>
      <c r="F186" s="146">
        <v>63830</v>
      </c>
      <c r="G186" s="146">
        <v>125794</v>
      </c>
      <c r="H186" s="147">
        <v>57546</v>
      </c>
      <c r="I186" s="147">
        <v>183340</v>
      </c>
      <c r="J186" s="228">
        <v>61917</v>
      </c>
      <c r="K186" s="289">
        <v>119463</v>
      </c>
      <c r="L186" s="302">
        <v>245257</v>
      </c>
      <c r="M186" s="323">
        <v>52813</v>
      </c>
      <c r="N186" s="146">
        <v>57066</v>
      </c>
      <c r="O186" s="146">
        <v>109879</v>
      </c>
      <c r="P186" s="147">
        <v>49141</v>
      </c>
      <c r="Q186" s="146">
        <v>159020</v>
      </c>
      <c r="R186" s="228">
        <v>63026</v>
      </c>
      <c r="S186" s="289">
        <v>112167</v>
      </c>
      <c r="T186" s="229">
        <v>222046</v>
      </c>
    </row>
    <row r="187" spans="2:20" ht="30" customHeight="1" x14ac:dyDescent="0.2">
      <c r="B187" s="669" t="s">
        <v>100</v>
      </c>
      <c r="C187" s="670"/>
      <c r="D187" s="671"/>
      <c r="E187" s="324">
        <v>47400</v>
      </c>
      <c r="F187" s="153">
        <v>67736</v>
      </c>
      <c r="G187" s="153">
        <v>115136</v>
      </c>
      <c r="H187" s="153">
        <v>53008</v>
      </c>
      <c r="I187" s="153">
        <v>168144</v>
      </c>
      <c r="J187" s="230">
        <v>80926</v>
      </c>
      <c r="K187" s="231">
        <v>133934</v>
      </c>
      <c r="L187" s="303">
        <v>249070</v>
      </c>
      <c r="M187" s="232">
        <v>43233</v>
      </c>
      <c r="N187" s="153">
        <v>56010</v>
      </c>
      <c r="O187" s="153">
        <v>99243</v>
      </c>
      <c r="P187" s="153">
        <v>48381</v>
      </c>
      <c r="Q187" s="153">
        <v>147624</v>
      </c>
      <c r="R187" s="230">
        <v>70103</v>
      </c>
      <c r="S187" s="231">
        <v>118484</v>
      </c>
      <c r="T187" s="157">
        <v>217727</v>
      </c>
    </row>
    <row r="188" spans="2:20" ht="30" customHeight="1" x14ac:dyDescent="0.2">
      <c r="B188" s="666" t="s">
        <v>101</v>
      </c>
      <c r="C188" s="667"/>
      <c r="D188" s="668"/>
      <c r="E188" s="325">
        <v>41568</v>
      </c>
      <c r="F188" s="159">
        <v>57618</v>
      </c>
      <c r="G188" s="159">
        <v>99186</v>
      </c>
      <c r="H188" s="159">
        <v>45816</v>
      </c>
      <c r="I188" s="159">
        <v>145002</v>
      </c>
      <c r="J188" s="233">
        <v>68598</v>
      </c>
      <c r="K188" s="234">
        <v>114414</v>
      </c>
      <c r="L188" s="326">
        <v>213600</v>
      </c>
      <c r="M188" s="327">
        <v>37201</v>
      </c>
      <c r="N188" s="159">
        <v>47331</v>
      </c>
      <c r="O188" s="159">
        <v>84532</v>
      </c>
      <c r="P188" s="159">
        <v>41351</v>
      </c>
      <c r="Q188" s="159">
        <v>125883</v>
      </c>
      <c r="R188" s="233">
        <v>58905</v>
      </c>
      <c r="S188" s="234">
        <v>100256</v>
      </c>
      <c r="T188" s="236">
        <v>184788</v>
      </c>
    </row>
    <row r="189" spans="2:20" ht="30" customHeight="1" x14ac:dyDescent="0.2">
      <c r="B189" s="678" t="s">
        <v>102</v>
      </c>
      <c r="C189" s="679"/>
      <c r="D189" s="680"/>
      <c r="E189" s="328">
        <v>5832</v>
      </c>
      <c r="F189" s="165">
        <v>10118</v>
      </c>
      <c r="G189" s="165">
        <v>15950</v>
      </c>
      <c r="H189" s="165">
        <v>7192</v>
      </c>
      <c r="I189" s="165">
        <v>23142</v>
      </c>
      <c r="J189" s="237">
        <v>12328</v>
      </c>
      <c r="K189" s="238">
        <v>19520</v>
      </c>
      <c r="L189" s="329">
        <v>35470</v>
      </c>
      <c r="M189" s="330">
        <v>6031</v>
      </c>
      <c r="N189" s="165">
        <v>8679</v>
      </c>
      <c r="O189" s="165">
        <v>14710</v>
      </c>
      <c r="P189" s="165">
        <v>7030</v>
      </c>
      <c r="Q189" s="165">
        <v>21740</v>
      </c>
      <c r="R189" s="237">
        <v>11198</v>
      </c>
      <c r="S189" s="238">
        <v>18228</v>
      </c>
      <c r="T189" s="240">
        <v>32938</v>
      </c>
    </row>
    <row r="190" spans="2:20" ht="30" customHeight="1" x14ac:dyDescent="0.2">
      <c r="B190" s="681" t="s">
        <v>103</v>
      </c>
      <c r="C190" s="682"/>
      <c r="D190" s="683"/>
      <c r="E190" s="331">
        <v>0.1230379746835443</v>
      </c>
      <c r="F190" s="171">
        <v>0.14899999999999999</v>
      </c>
      <c r="G190" s="171">
        <v>0.13853182323513064</v>
      </c>
      <c r="H190" s="171">
        <v>0.13567763356474494</v>
      </c>
      <c r="I190" s="171">
        <v>0.13763202968883814</v>
      </c>
      <c r="J190" s="241">
        <v>0.15233670266663371</v>
      </c>
      <c r="K190" s="173">
        <v>0.14574342586647154</v>
      </c>
      <c r="L190" s="332">
        <v>0.14240976432328262</v>
      </c>
      <c r="M190" s="333">
        <v>0.1394999190433234</v>
      </c>
      <c r="N190" s="171">
        <v>0.15495723901515829</v>
      </c>
      <c r="O190" s="171">
        <v>0.14822204084922866</v>
      </c>
      <c r="P190" s="171">
        <v>0.14530497509352844</v>
      </c>
      <c r="Q190" s="171">
        <v>0.14726602720424864</v>
      </c>
      <c r="R190" s="241">
        <v>0.15973638788639574</v>
      </c>
      <c r="S190" s="173">
        <v>0.15384355693595761</v>
      </c>
      <c r="T190" s="290">
        <v>0.15128119158395606</v>
      </c>
    </row>
    <row r="191" spans="2:20" ht="30" customHeight="1" x14ac:dyDescent="0.2">
      <c r="B191" s="666" t="s">
        <v>104</v>
      </c>
      <c r="C191" s="667"/>
      <c r="D191" s="668"/>
      <c r="E191" s="334">
        <v>5672</v>
      </c>
      <c r="F191" s="175">
        <v>6143</v>
      </c>
      <c r="G191" s="175">
        <v>11815</v>
      </c>
      <c r="H191" s="175">
        <v>6001</v>
      </c>
      <c r="I191" s="175">
        <v>17816</v>
      </c>
      <c r="J191" s="244">
        <v>6685</v>
      </c>
      <c r="K191" s="177">
        <v>12686</v>
      </c>
      <c r="L191" s="335">
        <v>24501</v>
      </c>
      <c r="M191" s="336">
        <v>5758</v>
      </c>
      <c r="N191" s="175">
        <v>5711</v>
      </c>
      <c r="O191" s="175">
        <v>11469</v>
      </c>
      <c r="P191" s="175">
        <v>5508</v>
      </c>
      <c r="Q191" s="175">
        <v>16977</v>
      </c>
      <c r="R191" s="244">
        <v>6093</v>
      </c>
      <c r="S191" s="177">
        <v>11601</v>
      </c>
      <c r="T191" s="246">
        <v>23070</v>
      </c>
    </row>
    <row r="192" spans="2:20" ht="30" customHeight="1" x14ac:dyDescent="0.2">
      <c r="B192" s="684" t="s">
        <v>125</v>
      </c>
      <c r="C192" s="685"/>
      <c r="D192" s="686"/>
      <c r="E192" s="337">
        <v>160</v>
      </c>
      <c r="F192" s="180">
        <v>3975</v>
      </c>
      <c r="G192" s="180">
        <v>4135</v>
      </c>
      <c r="H192" s="180">
        <v>1190</v>
      </c>
      <c r="I192" s="180">
        <v>5325</v>
      </c>
      <c r="J192" s="247">
        <v>5643</v>
      </c>
      <c r="K192" s="182">
        <v>6833</v>
      </c>
      <c r="L192" s="308">
        <v>10968</v>
      </c>
      <c r="M192" s="248">
        <v>273</v>
      </c>
      <c r="N192" s="180">
        <v>2967</v>
      </c>
      <c r="O192" s="180">
        <v>3240</v>
      </c>
      <c r="P192" s="180">
        <v>1523</v>
      </c>
      <c r="Q192" s="180">
        <v>4763</v>
      </c>
      <c r="R192" s="247">
        <v>5104</v>
      </c>
      <c r="S192" s="182">
        <v>6627</v>
      </c>
      <c r="T192" s="183">
        <v>9867</v>
      </c>
    </row>
    <row r="193" spans="2:20" ht="30" customHeight="1" x14ac:dyDescent="0.2">
      <c r="B193" s="656" t="s">
        <v>106</v>
      </c>
      <c r="C193" s="657"/>
      <c r="D193" s="658"/>
      <c r="E193" s="338">
        <v>3.3755274261603376E-3</v>
      </c>
      <c r="F193" s="185">
        <v>5.8999999999999997E-2</v>
      </c>
      <c r="G193" s="185">
        <v>3.5914049471928847E-2</v>
      </c>
      <c r="H193" s="185">
        <v>2.2449441593721701E-2</v>
      </c>
      <c r="I193" s="185">
        <v>3.1669283471310303E-2</v>
      </c>
      <c r="J193" s="249">
        <v>6.9730370956182189E-2</v>
      </c>
      <c r="K193" s="187">
        <v>5.1017665417295084E-2</v>
      </c>
      <c r="L193" s="309">
        <v>4.4035813225197735E-2</v>
      </c>
      <c r="M193" s="310">
        <v>6.3146207757962666E-3</v>
      </c>
      <c r="N193" s="185">
        <v>5.2973629238158154E-2</v>
      </c>
      <c r="O193" s="185">
        <v>3.2647138841026574E-2</v>
      </c>
      <c r="P193" s="185">
        <v>3.1458630454103881E-2</v>
      </c>
      <c r="Q193" s="185">
        <v>3.2264401452338373E-2</v>
      </c>
      <c r="R193" s="249">
        <v>7.2807155185940692E-2</v>
      </c>
      <c r="S193" s="187">
        <v>5.5931602579251206E-2</v>
      </c>
      <c r="T193" s="188">
        <v>4.5318219605285516E-2</v>
      </c>
    </row>
    <row r="194" spans="2:20" ht="30" customHeight="1" x14ac:dyDescent="0.2">
      <c r="B194" s="684" t="s">
        <v>126</v>
      </c>
      <c r="C194" s="685"/>
      <c r="D194" s="686"/>
      <c r="E194" s="339">
        <v>303</v>
      </c>
      <c r="F194" s="181">
        <v>4024</v>
      </c>
      <c r="G194" s="181">
        <v>4327</v>
      </c>
      <c r="H194" s="181">
        <v>912</v>
      </c>
      <c r="I194" s="181">
        <v>5239</v>
      </c>
      <c r="J194" s="253">
        <v>5715</v>
      </c>
      <c r="K194" s="190">
        <v>6627</v>
      </c>
      <c r="L194" s="311">
        <v>10954</v>
      </c>
      <c r="M194" s="254">
        <v>282</v>
      </c>
      <c r="N194" s="181">
        <v>2925</v>
      </c>
      <c r="O194" s="181">
        <v>3207</v>
      </c>
      <c r="P194" s="181">
        <v>1604</v>
      </c>
      <c r="Q194" s="181">
        <v>4811</v>
      </c>
      <c r="R194" s="253">
        <v>5054</v>
      </c>
      <c r="S194" s="190">
        <v>6658</v>
      </c>
      <c r="T194" s="191">
        <v>9865</v>
      </c>
    </row>
    <row r="195" spans="2:20" ht="30" customHeight="1" x14ac:dyDescent="0.2">
      <c r="B195" s="656" t="s">
        <v>108</v>
      </c>
      <c r="C195" s="657"/>
      <c r="D195" s="658"/>
      <c r="E195" s="340">
        <v>6.0000000000000001E-3</v>
      </c>
      <c r="F195" s="186">
        <v>5.8999999999999997E-2</v>
      </c>
      <c r="G195" s="186">
        <v>3.7999999999999999E-2</v>
      </c>
      <c r="H195" s="186">
        <v>1.7000000000000001E-2</v>
      </c>
      <c r="I195" s="186">
        <v>3.1E-2</v>
      </c>
      <c r="J195" s="255">
        <v>7.0999999999999994E-2</v>
      </c>
      <c r="K195" s="192">
        <v>4.9000000000000002E-2</v>
      </c>
      <c r="L195" s="312">
        <v>4.3999999999999997E-2</v>
      </c>
      <c r="M195" s="313">
        <v>7.0000000000000001E-3</v>
      </c>
      <c r="N195" s="186">
        <v>5.1999999999999998E-2</v>
      </c>
      <c r="O195" s="186">
        <v>3.2000000000000001E-2</v>
      </c>
      <c r="P195" s="186">
        <v>3.3000000000000002E-2</v>
      </c>
      <c r="Q195" s="186">
        <v>3.3000000000000002E-2</v>
      </c>
      <c r="R195" s="255">
        <v>7.1999999999999995E-2</v>
      </c>
      <c r="S195" s="192">
        <v>5.6000000000000001E-2</v>
      </c>
      <c r="T195" s="193">
        <v>4.4999999999999998E-2</v>
      </c>
    </row>
    <row r="196" spans="2:20" ht="30" customHeight="1" x14ac:dyDescent="0.2">
      <c r="B196" s="194"/>
      <c r="C196" s="659" t="s">
        <v>109</v>
      </c>
      <c r="D196" s="660"/>
      <c r="E196" s="341">
        <v>0</v>
      </c>
      <c r="F196" s="196">
        <v>0</v>
      </c>
      <c r="G196" s="196">
        <v>0</v>
      </c>
      <c r="H196" s="196">
        <v>0</v>
      </c>
      <c r="I196" s="196">
        <v>0</v>
      </c>
      <c r="J196" s="257">
        <v>176</v>
      </c>
      <c r="K196" s="197">
        <v>176</v>
      </c>
      <c r="L196" s="315">
        <v>176</v>
      </c>
      <c r="M196" s="258">
        <v>0</v>
      </c>
      <c r="N196" s="196">
        <v>0</v>
      </c>
      <c r="O196" s="196">
        <v>0</v>
      </c>
      <c r="P196" s="196">
        <v>0</v>
      </c>
      <c r="Q196" s="196">
        <v>0</v>
      </c>
      <c r="R196" s="257">
        <v>0</v>
      </c>
      <c r="S196" s="197">
        <v>0</v>
      </c>
      <c r="T196" s="299">
        <v>0</v>
      </c>
    </row>
    <row r="197" spans="2:20" ht="30" customHeight="1" x14ac:dyDescent="0.2">
      <c r="B197" s="199"/>
      <c r="C197" s="661" t="s">
        <v>110</v>
      </c>
      <c r="D197" s="662"/>
      <c r="E197" s="342">
        <v>0</v>
      </c>
      <c r="F197" s="201">
        <v>0</v>
      </c>
      <c r="G197" s="201">
        <v>0</v>
      </c>
      <c r="H197" s="201">
        <v>0</v>
      </c>
      <c r="I197" s="201">
        <v>0</v>
      </c>
      <c r="J197" s="264">
        <v>0</v>
      </c>
      <c r="K197" s="202">
        <v>0</v>
      </c>
      <c r="L197" s="316">
        <v>0</v>
      </c>
      <c r="M197" s="265">
        <v>0</v>
      </c>
      <c r="N197" s="201">
        <v>0</v>
      </c>
      <c r="O197" s="201">
        <v>0</v>
      </c>
      <c r="P197" s="201">
        <v>0</v>
      </c>
      <c r="Q197" s="201">
        <v>0</v>
      </c>
      <c r="R197" s="264">
        <v>0</v>
      </c>
      <c r="S197" s="202">
        <v>0</v>
      </c>
      <c r="T197" s="300">
        <v>0</v>
      </c>
    </row>
    <row r="198" spans="2:20" ht="30" customHeight="1" x14ac:dyDescent="0.2">
      <c r="B198" s="663" t="s">
        <v>111</v>
      </c>
      <c r="C198" s="664"/>
      <c r="D198" s="665"/>
      <c r="E198" s="204">
        <v>0</v>
      </c>
      <c r="F198" s="204">
        <v>0</v>
      </c>
      <c r="G198" s="204">
        <v>0</v>
      </c>
      <c r="H198" s="204">
        <v>0</v>
      </c>
      <c r="I198" s="204">
        <v>0</v>
      </c>
      <c r="J198" s="176">
        <v>176</v>
      </c>
      <c r="K198" s="270">
        <v>176</v>
      </c>
      <c r="L198" s="317">
        <v>176</v>
      </c>
      <c r="M198" s="271">
        <v>0</v>
      </c>
      <c r="N198" s="204">
        <v>0</v>
      </c>
      <c r="O198" s="204">
        <v>0</v>
      </c>
      <c r="P198" s="204">
        <v>0</v>
      </c>
      <c r="Q198" s="204">
        <v>0</v>
      </c>
      <c r="R198" s="176">
        <v>0</v>
      </c>
      <c r="S198" s="270">
        <v>0</v>
      </c>
      <c r="T198" s="270">
        <v>0</v>
      </c>
    </row>
    <row r="199" spans="2:20" ht="30" customHeight="1" x14ac:dyDescent="0.2">
      <c r="B199" s="666" t="s">
        <v>142</v>
      </c>
      <c r="C199" s="667"/>
      <c r="D199" s="668"/>
      <c r="E199" s="204">
        <v>303</v>
      </c>
      <c r="F199" s="176">
        <v>4024</v>
      </c>
      <c r="G199" s="176">
        <v>4327</v>
      </c>
      <c r="H199" s="176">
        <v>912</v>
      </c>
      <c r="I199" s="176">
        <v>5239</v>
      </c>
      <c r="J199" s="273">
        <v>5891</v>
      </c>
      <c r="K199" s="205">
        <v>6803</v>
      </c>
      <c r="L199" s="317">
        <v>11130</v>
      </c>
      <c r="M199" s="271">
        <v>282</v>
      </c>
      <c r="N199" s="176">
        <v>2925</v>
      </c>
      <c r="O199" s="176">
        <v>3207</v>
      </c>
      <c r="P199" s="176">
        <v>1604</v>
      </c>
      <c r="Q199" s="176">
        <v>4811</v>
      </c>
      <c r="R199" s="273">
        <v>5054</v>
      </c>
      <c r="S199" s="205">
        <v>6658</v>
      </c>
      <c r="T199" s="270">
        <v>9865</v>
      </c>
    </row>
    <row r="200" spans="2:20" ht="30" customHeight="1" x14ac:dyDescent="0.2">
      <c r="B200" s="666" t="s">
        <v>113</v>
      </c>
      <c r="C200" s="667"/>
      <c r="D200" s="668"/>
      <c r="E200" s="204">
        <v>188</v>
      </c>
      <c r="F200" s="176">
        <v>1696</v>
      </c>
      <c r="G200" s="176">
        <v>1884</v>
      </c>
      <c r="H200" s="176">
        <v>364</v>
      </c>
      <c r="I200" s="176">
        <v>2248</v>
      </c>
      <c r="J200" s="273">
        <v>3814</v>
      </c>
      <c r="K200" s="205">
        <v>4178</v>
      </c>
      <c r="L200" s="317">
        <v>6062</v>
      </c>
      <c r="M200" s="271">
        <v>99</v>
      </c>
      <c r="N200" s="176">
        <v>1260</v>
      </c>
      <c r="O200" s="176">
        <v>1359</v>
      </c>
      <c r="P200" s="176">
        <v>698</v>
      </c>
      <c r="Q200" s="176">
        <v>2057</v>
      </c>
      <c r="R200" s="273">
        <v>2185</v>
      </c>
      <c r="S200" s="205">
        <v>2883</v>
      </c>
      <c r="T200" s="270">
        <v>4242</v>
      </c>
    </row>
    <row r="201" spans="2:20" ht="30" customHeight="1" x14ac:dyDescent="0.2">
      <c r="B201" s="666" t="s">
        <v>132</v>
      </c>
      <c r="C201" s="667"/>
      <c r="D201" s="668"/>
      <c r="E201" s="204">
        <v>8</v>
      </c>
      <c r="F201" s="176">
        <v>22</v>
      </c>
      <c r="G201" s="176">
        <v>30</v>
      </c>
      <c r="H201" s="176">
        <v>18</v>
      </c>
      <c r="I201" s="176">
        <v>48</v>
      </c>
      <c r="J201" s="273">
        <v>24</v>
      </c>
      <c r="K201" s="205">
        <v>42</v>
      </c>
      <c r="L201" s="317">
        <v>72</v>
      </c>
      <c r="M201" s="271">
        <v>-2</v>
      </c>
      <c r="N201" s="176">
        <v>5</v>
      </c>
      <c r="O201" s="176">
        <v>3</v>
      </c>
      <c r="P201" s="176">
        <v>-1</v>
      </c>
      <c r="Q201" s="176">
        <v>2</v>
      </c>
      <c r="R201" s="273">
        <v>-23</v>
      </c>
      <c r="S201" s="205">
        <v>-24</v>
      </c>
      <c r="T201" s="270">
        <v>-21</v>
      </c>
    </row>
    <row r="202" spans="2:20" ht="30" customHeight="1" x14ac:dyDescent="0.2">
      <c r="B202" s="672" t="s">
        <v>133</v>
      </c>
      <c r="C202" s="673"/>
      <c r="D202" s="674"/>
      <c r="E202" s="343">
        <v>106</v>
      </c>
      <c r="F202" s="208">
        <v>2306</v>
      </c>
      <c r="G202" s="208">
        <v>2412</v>
      </c>
      <c r="H202" s="208">
        <v>531</v>
      </c>
      <c r="I202" s="208">
        <v>2943</v>
      </c>
      <c r="J202" s="276">
        <v>2052</v>
      </c>
      <c r="K202" s="209">
        <v>2583</v>
      </c>
      <c r="L202" s="318">
        <v>4995</v>
      </c>
      <c r="M202" s="277">
        <v>185</v>
      </c>
      <c r="N202" s="208">
        <v>1659</v>
      </c>
      <c r="O202" s="208">
        <v>1844</v>
      </c>
      <c r="P202" s="208">
        <v>907</v>
      </c>
      <c r="Q202" s="208">
        <v>2751</v>
      </c>
      <c r="R202" s="276">
        <v>2893</v>
      </c>
      <c r="S202" s="209">
        <v>3800</v>
      </c>
      <c r="T202" s="210">
        <v>5644</v>
      </c>
    </row>
    <row r="203" spans="2:20" ht="30" customHeight="1" thickBot="1" x14ac:dyDescent="0.25">
      <c r="B203" s="653" t="s">
        <v>134</v>
      </c>
      <c r="C203" s="654"/>
      <c r="D203" s="655"/>
      <c r="E203" s="344">
        <v>2E-3</v>
      </c>
      <c r="F203" s="212">
        <v>3.4000000000000002E-2</v>
      </c>
      <c r="G203" s="212">
        <v>2.1000000000000001E-2</v>
      </c>
      <c r="H203" s="212">
        <v>0.01</v>
      </c>
      <c r="I203" s="212">
        <v>1.8121372157198591E-2</v>
      </c>
      <c r="J203" s="282">
        <v>2.5000000000000001E-2</v>
      </c>
      <c r="K203" s="213">
        <v>1.9E-2</v>
      </c>
      <c r="L203" s="319">
        <v>0.02</v>
      </c>
      <c r="M203" s="320">
        <v>4.0000000000000001E-3</v>
      </c>
      <c r="N203" s="212">
        <v>0.03</v>
      </c>
      <c r="O203" s="212">
        <v>1.9366605201374405E-2</v>
      </c>
      <c r="P203" s="212">
        <v>1.9284429838159606E-2</v>
      </c>
      <c r="Q203" s="212">
        <v>1.9346447732076087E-2</v>
      </c>
      <c r="R203" s="282">
        <v>4.1000000000000002E-2</v>
      </c>
      <c r="S203" s="213">
        <v>3.2000000000000001E-2</v>
      </c>
      <c r="T203" s="214">
        <v>2.5999999999999999E-2</v>
      </c>
    </row>
    <row r="204" spans="2:20" ht="15" customHeight="1" x14ac:dyDescent="0.2"/>
    <row r="205" spans="2:20" ht="15" customHeight="1" x14ac:dyDescent="0.2">
      <c r="B205" s="140" t="s">
        <v>118</v>
      </c>
      <c r="F205" s="139" t="s">
        <v>135</v>
      </c>
    </row>
    <row r="206" spans="2:20" ht="15" customHeight="1" x14ac:dyDescent="0.2">
      <c r="B206" s="221" t="s">
        <v>0</v>
      </c>
      <c r="F206" s="301" t="s">
        <v>7</v>
      </c>
    </row>
    <row r="207" spans="2:20" ht="30" customHeight="1" x14ac:dyDescent="0.2"/>
  </sheetData>
  <mergeCells count="301">
    <mergeCell ref="B51:D51"/>
    <mergeCell ref="B42:D42"/>
    <mergeCell ref="C43:D43"/>
    <mergeCell ref="C44:D44"/>
    <mergeCell ref="B45:D45"/>
    <mergeCell ref="B46:D46"/>
    <mergeCell ref="B47:D47"/>
    <mergeCell ref="B48:D48"/>
    <mergeCell ref="B49:D49"/>
    <mergeCell ref="B50:D50"/>
    <mergeCell ref="B33:D33"/>
    <mergeCell ref="B34:D34"/>
    <mergeCell ref="B35:D35"/>
    <mergeCell ref="B36:D36"/>
    <mergeCell ref="B37:D37"/>
    <mergeCell ref="B38:D38"/>
    <mergeCell ref="B39:D39"/>
    <mergeCell ref="B40:D40"/>
    <mergeCell ref="B41:D41"/>
    <mergeCell ref="B30:D30"/>
    <mergeCell ref="E30:K30"/>
    <mergeCell ref="L30:L32"/>
    <mergeCell ref="M30:S30"/>
    <mergeCell ref="T30:T32"/>
    <mergeCell ref="D31:D32"/>
    <mergeCell ref="E31:E32"/>
    <mergeCell ref="F31:F32"/>
    <mergeCell ref="G31:G32"/>
    <mergeCell ref="H31:H32"/>
    <mergeCell ref="I31:I32"/>
    <mergeCell ref="J31:J32"/>
    <mergeCell ref="K31:K32"/>
    <mergeCell ref="M31:M32"/>
    <mergeCell ref="N31:N32"/>
    <mergeCell ref="O31:O32"/>
    <mergeCell ref="P31:P32"/>
    <mergeCell ref="Q31:Q32"/>
    <mergeCell ref="R31:R32"/>
    <mergeCell ref="S31:S32"/>
    <mergeCell ref="B77:D77"/>
    <mergeCell ref="B68:D68"/>
    <mergeCell ref="C69:D69"/>
    <mergeCell ref="C70:D70"/>
    <mergeCell ref="B71:D71"/>
    <mergeCell ref="B72:D72"/>
    <mergeCell ref="B73:D73"/>
    <mergeCell ref="B74:D74"/>
    <mergeCell ref="B75:D75"/>
    <mergeCell ref="B76:D76"/>
    <mergeCell ref="B59:D59"/>
    <mergeCell ref="B60:D60"/>
    <mergeCell ref="B61:D61"/>
    <mergeCell ref="B62:D62"/>
    <mergeCell ref="B63:D63"/>
    <mergeCell ref="B64:D64"/>
    <mergeCell ref="B65:D65"/>
    <mergeCell ref="B66:D66"/>
    <mergeCell ref="B67:D67"/>
    <mergeCell ref="B56:D56"/>
    <mergeCell ref="E56:K56"/>
    <mergeCell ref="L56:L58"/>
    <mergeCell ref="M56:S56"/>
    <mergeCell ref="T56:T58"/>
    <mergeCell ref="D57:D58"/>
    <mergeCell ref="E57:E58"/>
    <mergeCell ref="F57:F58"/>
    <mergeCell ref="G57:G58"/>
    <mergeCell ref="H57:H58"/>
    <mergeCell ref="I57:I58"/>
    <mergeCell ref="J57:J58"/>
    <mergeCell ref="K57:K58"/>
    <mergeCell ref="M57:M58"/>
    <mergeCell ref="N57:N58"/>
    <mergeCell ref="O57:O58"/>
    <mergeCell ref="P57:P58"/>
    <mergeCell ref="Q57:Q58"/>
    <mergeCell ref="R57:R58"/>
    <mergeCell ref="S57:S58"/>
    <mergeCell ref="C122:D122"/>
    <mergeCell ref="B123:D123"/>
    <mergeCell ref="B124:D124"/>
    <mergeCell ref="B125:D125"/>
    <mergeCell ref="B126:D126"/>
    <mergeCell ref="B127:D127"/>
    <mergeCell ref="B151:D151"/>
    <mergeCell ref="B108:D108"/>
    <mergeCell ref="E108:K108"/>
    <mergeCell ref="B111:D111"/>
    <mergeCell ref="B112:D112"/>
    <mergeCell ref="B113:D113"/>
    <mergeCell ref="B114:D114"/>
    <mergeCell ref="B115:D115"/>
    <mergeCell ref="B116:D116"/>
    <mergeCell ref="B117:D117"/>
    <mergeCell ref="B118:D118"/>
    <mergeCell ref="B119:D119"/>
    <mergeCell ref="B120:D120"/>
    <mergeCell ref="C121:D121"/>
    <mergeCell ref="B128:D128"/>
    <mergeCell ref="K134:K135"/>
    <mergeCell ref="B142:D142"/>
    <mergeCell ref="B143:D143"/>
    <mergeCell ref="L108:L110"/>
    <mergeCell ref="D109:D110"/>
    <mergeCell ref="E109:E110"/>
    <mergeCell ref="F109:F110"/>
    <mergeCell ref="G109:G110"/>
    <mergeCell ref="H109:H110"/>
    <mergeCell ref="I109:I110"/>
    <mergeCell ref="J109:J110"/>
    <mergeCell ref="K109:K110"/>
    <mergeCell ref="B152:D152"/>
    <mergeCell ref="B153:D153"/>
    <mergeCell ref="B148:D148"/>
    <mergeCell ref="B149:D149"/>
    <mergeCell ref="B150:D150"/>
    <mergeCell ref="M134:M135"/>
    <mergeCell ref="B133:D133"/>
    <mergeCell ref="E133:K133"/>
    <mergeCell ref="D134:D135"/>
    <mergeCell ref="E134:E135"/>
    <mergeCell ref="F134:F135"/>
    <mergeCell ref="G134:G135"/>
    <mergeCell ref="H134:H135"/>
    <mergeCell ref="I134:I135"/>
    <mergeCell ref="J134:J135"/>
    <mergeCell ref="F159:F160"/>
    <mergeCell ref="G159:G160"/>
    <mergeCell ref="H159:H160"/>
    <mergeCell ref="I159:I160"/>
    <mergeCell ref="J159:J160"/>
    <mergeCell ref="K159:K160"/>
    <mergeCell ref="M159:M160"/>
    <mergeCell ref="L158:L160"/>
    <mergeCell ref="M158:S158"/>
    <mergeCell ref="P159:P160"/>
    <mergeCell ref="Q159:Q160"/>
    <mergeCell ref="S159:S160"/>
    <mergeCell ref="E158:K158"/>
    <mergeCell ref="R159:R160"/>
    <mergeCell ref="E159:E160"/>
    <mergeCell ref="B158:D158"/>
    <mergeCell ref="B161:D161"/>
    <mergeCell ref="B162:D162"/>
    <mergeCell ref="B163:D163"/>
    <mergeCell ref="B164:D164"/>
    <mergeCell ref="B173:D173"/>
    <mergeCell ref="B169:D169"/>
    <mergeCell ref="B170:D170"/>
    <mergeCell ref="C171:D171"/>
    <mergeCell ref="C172:D172"/>
    <mergeCell ref="B165:D165"/>
    <mergeCell ref="B166:D166"/>
    <mergeCell ref="B167:D167"/>
    <mergeCell ref="B168:D168"/>
    <mergeCell ref="B203:D203"/>
    <mergeCell ref="B202:D202"/>
    <mergeCell ref="B1:D1"/>
    <mergeCell ref="B2:D2"/>
    <mergeCell ref="B186:D186"/>
    <mergeCell ref="B188:D188"/>
    <mergeCell ref="D184:D185"/>
    <mergeCell ref="B187:D187"/>
    <mergeCell ref="D159:D160"/>
    <mergeCell ref="B174:D174"/>
    <mergeCell ref="B175:D175"/>
    <mergeCell ref="B176:D176"/>
    <mergeCell ref="B177:D177"/>
    <mergeCell ref="B178:D178"/>
    <mergeCell ref="B136:D136"/>
    <mergeCell ref="B137:D137"/>
    <mergeCell ref="B138:D138"/>
    <mergeCell ref="B139:D139"/>
    <mergeCell ref="B144:D144"/>
    <mergeCell ref="B145:D145"/>
    <mergeCell ref="C146:D146"/>
    <mergeCell ref="C147:D147"/>
    <mergeCell ref="B140:D140"/>
    <mergeCell ref="B141:D141"/>
    <mergeCell ref="Q184:Q185"/>
    <mergeCell ref="R184:R185"/>
    <mergeCell ref="S184:S185"/>
    <mergeCell ref="M183:S183"/>
    <mergeCell ref="B183:D183"/>
    <mergeCell ref="E184:E185"/>
    <mergeCell ref="B200:D200"/>
    <mergeCell ref="B201:D201"/>
    <mergeCell ref="B199:D199"/>
    <mergeCell ref="N184:N185"/>
    <mergeCell ref="O184:O185"/>
    <mergeCell ref="P184:P185"/>
    <mergeCell ref="B192:D192"/>
    <mergeCell ref="B189:D189"/>
    <mergeCell ref="B190:D190"/>
    <mergeCell ref="B191:D191"/>
    <mergeCell ref="E183:K183"/>
    <mergeCell ref="K184:K185"/>
    <mergeCell ref="F184:F185"/>
    <mergeCell ref="H184:H185"/>
    <mergeCell ref="I184:I185"/>
    <mergeCell ref="J184:J185"/>
    <mergeCell ref="G184:G185"/>
    <mergeCell ref="B193:D193"/>
    <mergeCell ref="B198:D198"/>
    <mergeCell ref="B194:D194"/>
    <mergeCell ref="B195:D195"/>
    <mergeCell ref="C196:D196"/>
    <mergeCell ref="C197:D197"/>
    <mergeCell ref="T82:T84"/>
    <mergeCell ref="M83:M84"/>
    <mergeCell ref="N83:N84"/>
    <mergeCell ref="O83:O84"/>
    <mergeCell ref="P83:P84"/>
    <mergeCell ref="Q83:Q84"/>
    <mergeCell ref="R83:R84"/>
    <mergeCell ref="S83:S84"/>
    <mergeCell ref="L183:L185"/>
    <mergeCell ref="T158:T160"/>
    <mergeCell ref="N159:N160"/>
    <mergeCell ref="O159:O160"/>
    <mergeCell ref="T133:T135"/>
    <mergeCell ref="N134:N135"/>
    <mergeCell ref="O134:O135"/>
    <mergeCell ref="L133:L135"/>
    <mergeCell ref="M133:S133"/>
    <mergeCell ref="P134:P135"/>
    <mergeCell ref="Q134:Q135"/>
    <mergeCell ref="R134:R135"/>
    <mergeCell ref="S134:S135"/>
    <mergeCell ref="M82:S82"/>
    <mergeCell ref="T183:T185"/>
    <mergeCell ref="M184:M185"/>
    <mergeCell ref="B85:D85"/>
    <mergeCell ref="D83:D84"/>
    <mergeCell ref="E83:E84"/>
    <mergeCell ref="F83:F84"/>
    <mergeCell ref="G83:G84"/>
    <mergeCell ref="H83:H84"/>
    <mergeCell ref="B82:D82"/>
    <mergeCell ref="L82:L84"/>
    <mergeCell ref="I83:I84"/>
    <mergeCell ref="J83:J84"/>
    <mergeCell ref="K83:K84"/>
    <mergeCell ref="E82:K82"/>
    <mergeCell ref="B103:D103"/>
    <mergeCell ref="B102:D102"/>
    <mergeCell ref="B101:D101"/>
    <mergeCell ref="B100:D100"/>
    <mergeCell ref="B99:D99"/>
    <mergeCell ref="B98:D98"/>
    <mergeCell ref="B97:D97"/>
    <mergeCell ref="B87:D87"/>
    <mergeCell ref="B86:D86"/>
    <mergeCell ref="C96:D96"/>
    <mergeCell ref="C95:D95"/>
    <mergeCell ref="B94:D94"/>
    <mergeCell ref="B93:D93"/>
    <mergeCell ref="B92:D92"/>
    <mergeCell ref="B91:D91"/>
    <mergeCell ref="B90:D90"/>
    <mergeCell ref="B89:D89"/>
    <mergeCell ref="B88:D88"/>
    <mergeCell ref="B4:D4"/>
    <mergeCell ref="E4:K4"/>
    <mergeCell ref="L4:L6"/>
    <mergeCell ref="M4:S4"/>
    <mergeCell ref="T4:T6"/>
    <mergeCell ref="D5:D6"/>
    <mergeCell ref="E5:E6"/>
    <mergeCell ref="F5:F6"/>
    <mergeCell ref="G5:G6"/>
    <mergeCell ref="H5:H6"/>
    <mergeCell ref="I5:I6"/>
    <mergeCell ref="J5:J6"/>
    <mergeCell ref="K5:K6"/>
    <mergeCell ref="M5:M6"/>
    <mergeCell ref="N5:N6"/>
    <mergeCell ref="O5:O6"/>
    <mergeCell ref="P5:P6"/>
    <mergeCell ref="Q5:Q6"/>
    <mergeCell ref="R5:R6"/>
    <mergeCell ref="S5:S6"/>
    <mergeCell ref="B7:D7"/>
    <mergeCell ref="B8:D8"/>
    <mergeCell ref="B9:D9"/>
    <mergeCell ref="B10:D10"/>
    <mergeCell ref="B11:D11"/>
    <mergeCell ref="B12:D12"/>
    <mergeCell ref="B13:D13"/>
    <mergeCell ref="B14:D14"/>
    <mergeCell ref="B15:D15"/>
    <mergeCell ref="B25:D25"/>
    <mergeCell ref="B16:D16"/>
    <mergeCell ref="C17:D17"/>
    <mergeCell ref="C18:D18"/>
    <mergeCell ref="B19:D19"/>
    <mergeCell ref="B20:D20"/>
    <mergeCell ref="B21:D21"/>
    <mergeCell ref="B22:D22"/>
    <mergeCell ref="B23:D23"/>
    <mergeCell ref="B24:D24"/>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8" manualBreakCount="8">
    <brk id="28" max="19" man="1"/>
    <brk id="54" max="19" man="1"/>
    <brk id="80" max="19" man="1"/>
    <brk id="106" max="19" man="1"/>
    <brk id="131" max="19" man="1"/>
    <brk id="156" max="19" man="1"/>
    <brk id="181" max="19" man="1"/>
    <brk id="2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view="pageBreakPreview" zoomScale="70" zoomScaleNormal="70" zoomScaleSheetLayoutView="70" workbookViewId="0">
      <selection activeCell="B1" sqref="B1:D1"/>
    </sheetView>
  </sheetViews>
  <sheetFormatPr defaultColWidth="9" defaultRowHeight="14.25" x14ac:dyDescent="0.2"/>
  <cols>
    <col min="1" max="1" width="4.125" style="345" customWidth="1"/>
    <col min="2" max="2" width="2.375" style="345" customWidth="1"/>
    <col min="3" max="3" width="2.25" style="345" customWidth="1"/>
    <col min="4" max="4" width="38.625" style="345" customWidth="1"/>
    <col min="5" max="12" width="18.625" style="346" customWidth="1"/>
    <col min="13" max="13" width="3.25" style="9" customWidth="1"/>
    <col min="14" max="14" width="14.125" style="9" customWidth="1"/>
    <col min="15" max="16384" width="9" style="9"/>
  </cols>
  <sheetData>
    <row r="1" spans="2:13" ht="20.100000000000001" customHeight="1" x14ac:dyDescent="0.2">
      <c r="B1" s="754" t="s">
        <v>86</v>
      </c>
      <c r="C1" s="754"/>
      <c r="D1" s="754"/>
    </row>
    <row r="2" spans="2:13" ht="20.100000000000001" customHeight="1" x14ac:dyDescent="0.2">
      <c r="B2" s="755" t="s">
        <v>4</v>
      </c>
      <c r="C2" s="755"/>
      <c r="D2" s="755"/>
    </row>
    <row r="3" spans="2:13" ht="18" customHeight="1" x14ac:dyDescent="0.2"/>
    <row r="4" spans="2:13" ht="12" customHeight="1" x14ac:dyDescent="0.2">
      <c r="B4" s="347"/>
      <c r="C4" s="347"/>
      <c r="D4" s="347"/>
      <c r="E4" s="348"/>
      <c r="I4" s="349"/>
    </row>
    <row r="5" spans="2:13" ht="15" customHeight="1" thickBot="1" x14ac:dyDescent="0.25">
      <c r="B5" s="757"/>
      <c r="C5" s="757"/>
      <c r="D5" s="757"/>
      <c r="E5" s="757"/>
    </row>
    <row r="6" spans="2:13" ht="34.5" customHeight="1" x14ac:dyDescent="0.2">
      <c r="B6" s="746" t="s">
        <v>143</v>
      </c>
      <c r="C6" s="747"/>
      <c r="D6" s="747"/>
      <c r="E6" s="759" t="s">
        <v>144</v>
      </c>
      <c r="F6" s="760"/>
      <c r="G6" s="760"/>
      <c r="H6" s="761"/>
      <c r="I6" s="762" t="s">
        <v>145</v>
      </c>
      <c r="J6" s="760"/>
      <c r="K6" s="760"/>
      <c r="L6" s="761"/>
    </row>
    <row r="7" spans="2:13" ht="19.5" customHeight="1" x14ac:dyDescent="0.2">
      <c r="B7" s="350"/>
      <c r="C7" s="351"/>
      <c r="D7" s="752" t="s">
        <v>91</v>
      </c>
      <c r="E7" s="352" t="s">
        <v>146</v>
      </c>
      <c r="F7" s="353" t="s">
        <v>147</v>
      </c>
      <c r="G7" s="353" t="s">
        <v>148</v>
      </c>
      <c r="H7" s="354" t="s">
        <v>149</v>
      </c>
      <c r="I7" s="355" t="s">
        <v>146</v>
      </c>
      <c r="J7" s="353" t="s">
        <v>147</v>
      </c>
      <c r="K7" s="353" t="s">
        <v>148</v>
      </c>
      <c r="L7" s="354" t="s">
        <v>149</v>
      </c>
    </row>
    <row r="8" spans="2:13" ht="31.5" customHeight="1" thickBot="1" x14ac:dyDescent="0.25">
      <c r="B8" s="356"/>
      <c r="C8" s="357"/>
      <c r="D8" s="753"/>
      <c r="E8" s="358" t="s">
        <v>150</v>
      </c>
      <c r="F8" s="359" t="s">
        <v>24</v>
      </c>
      <c r="G8" s="359" t="s">
        <v>25</v>
      </c>
      <c r="H8" s="360" t="s">
        <v>26</v>
      </c>
      <c r="I8" s="361" t="s">
        <v>27</v>
      </c>
      <c r="J8" s="359" t="s">
        <v>28</v>
      </c>
      <c r="K8" s="359" t="s">
        <v>29</v>
      </c>
      <c r="L8" s="360" t="s">
        <v>30</v>
      </c>
    </row>
    <row r="9" spans="2:13" ht="30" customHeight="1" x14ac:dyDescent="0.2">
      <c r="B9" s="362"/>
      <c r="C9" s="363"/>
      <c r="D9" s="364" t="s">
        <v>151</v>
      </c>
      <c r="E9" s="365">
        <v>91163</v>
      </c>
      <c r="F9" s="366"/>
      <c r="G9" s="367"/>
      <c r="H9" s="368"/>
      <c r="I9" s="369"/>
      <c r="J9" s="366"/>
      <c r="K9" s="367"/>
      <c r="L9" s="370"/>
    </row>
    <row r="10" spans="2:13" ht="51" customHeight="1" x14ac:dyDescent="0.2">
      <c r="B10" s="362"/>
      <c r="C10" s="363"/>
      <c r="D10" s="371" t="s">
        <v>152</v>
      </c>
      <c r="E10" s="372">
        <v>83934</v>
      </c>
      <c r="F10" s="373"/>
      <c r="G10" s="373"/>
      <c r="H10" s="374"/>
      <c r="I10" s="375"/>
      <c r="J10" s="373"/>
      <c r="K10" s="376"/>
      <c r="L10" s="377"/>
    </row>
    <row r="11" spans="2:13" ht="30" customHeight="1" x14ac:dyDescent="0.2">
      <c r="B11" s="362"/>
      <c r="C11" s="363"/>
      <c r="D11" s="371" t="s">
        <v>153</v>
      </c>
      <c r="E11" s="372">
        <v>11553</v>
      </c>
      <c r="F11" s="373"/>
      <c r="G11" s="373"/>
      <c r="H11" s="374"/>
      <c r="I11" s="375"/>
      <c r="J11" s="373"/>
      <c r="K11" s="376"/>
      <c r="L11" s="378"/>
    </row>
    <row r="12" spans="2:13" ht="30" customHeight="1" x14ac:dyDescent="0.2">
      <c r="B12" s="362"/>
      <c r="C12" s="363"/>
      <c r="D12" s="364" t="s">
        <v>154</v>
      </c>
      <c r="E12" s="372">
        <v>11229</v>
      </c>
      <c r="F12" s="373"/>
      <c r="G12" s="373"/>
      <c r="H12" s="374"/>
      <c r="I12" s="379"/>
      <c r="J12" s="373"/>
      <c r="K12" s="376"/>
      <c r="L12" s="378"/>
    </row>
    <row r="13" spans="2:13" ht="30" customHeight="1" x14ac:dyDescent="0.2">
      <c r="B13" s="362"/>
      <c r="C13" s="741" t="s">
        <v>155</v>
      </c>
      <c r="D13" s="740"/>
      <c r="E13" s="380">
        <v>197881</v>
      </c>
      <c r="F13" s="381"/>
      <c r="G13" s="381"/>
      <c r="H13" s="382"/>
      <c r="I13" s="383"/>
      <c r="J13" s="381"/>
      <c r="K13" s="384"/>
      <c r="L13" s="385"/>
      <c r="M13" s="16"/>
    </row>
    <row r="14" spans="2:13" ht="30" customHeight="1" x14ac:dyDescent="0.2">
      <c r="B14" s="362"/>
      <c r="C14" s="738" t="s">
        <v>156</v>
      </c>
      <c r="D14" s="739"/>
      <c r="E14" s="380">
        <v>43918</v>
      </c>
      <c r="F14" s="381"/>
      <c r="G14" s="381"/>
      <c r="H14" s="382"/>
      <c r="I14" s="383"/>
      <c r="J14" s="381"/>
      <c r="K14" s="384"/>
      <c r="L14" s="385"/>
    </row>
    <row r="15" spans="2:13" ht="30" customHeight="1" x14ac:dyDescent="0.2">
      <c r="B15" s="734" t="s">
        <v>157</v>
      </c>
      <c r="C15" s="740"/>
      <c r="D15" s="740"/>
      <c r="E15" s="386">
        <v>241799</v>
      </c>
      <c r="F15" s="387"/>
      <c r="G15" s="387"/>
      <c r="H15" s="388"/>
      <c r="I15" s="389"/>
      <c r="J15" s="387"/>
      <c r="K15" s="390"/>
      <c r="L15" s="391"/>
      <c r="M15" s="16"/>
    </row>
    <row r="16" spans="2:13" ht="30" customHeight="1" x14ac:dyDescent="0.2">
      <c r="B16" s="392"/>
      <c r="C16" s="393"/>
      <c r="D16" s="394" t="s">
        <v>158</v>
      </c>
      <c r="E16" s="372">
        <v>31890</v>
      </c>
      <c r="F16" s="376"/>
      <c r="G16" s="373"/>
      <c r="H16" s="374"/>
      <c r="I16" s="375"/>
      <c r="J16" s="373"/>
      <c r="K16" s="376"/>
      <c r="L16" s="377"/>
    </row>
    <row r="17" spans="1:12" ht="54.95" customHeight="1" x14ac:dyDescent="0.2">
      <c r="B17" s="362"/>
      <c r="C17" s="363"/>
      <c r="D17" s="395" t="s">
        <v>159</v>
      </c>
      <c r="E17" s="372">
        <v>10543</v>
      </c>
      <c r="F17" s="373"/>
      <c r="G17" s="373"/>
      <c r="H17" s="374"/>
      <c r="I17" s="375"/>
      <c r="J17" s="373"/>
      <c r="K17" s="376"/>
      <c r="L17" s="378"/>
    </row>
    <row r="18" spans="1:12" ht="30" customHeight="1" x14ac:dyDescent="0.2">
      <c r="B18" s="362"/>
      <c r="C18" s="363"/>
      <c r="D18" s="364" t="s">
        <v>154</v>
      </c>
      <c r="E18" s="372">
        <v>29953</v>
      </c>
      <c r="F18" s="373"/>
      <c r="G18" s="373"/>
      <c r="H18" s="374"/>
      <c r="I18" s="375"/>
      <c r="J18" s="373"/>
      <c r="K18" s="376"/>
      <c r="L18" s="378"/>
    </row>
    <row r="19" spans="1:12" ht="30" customHeight="1" x14ac:dyDescent="0.2">
      <c r="B19" s="362"/>
      <c r="C19" s="741" t="s">
        <v>160</v>
      </c>
      <c r="D19" s="735"/>
      <c r="E19" s="380">
        <v>72387</v>
      </c>
      <c r="F19" s="381"/>
      <c r="G19" s="381"/>
      <c r="H19" s="382"/>
      <c r="I19" s="383"/>
      <c r="J19" s="381"/>
      <c r="K19" s="384"/>
      <c r="L19" s="385"/>
    </row>
    <row r="20" spans="1:12" ht="30" customHeight="1" x14ac:dyDescent="0.2">
      <c r="B20" s="362"/>
      <c r="C20" s="393"/>
      <c r="D20" s="394" t="s">
        <v>161</v>
      </c>
      <c r="E20" s="372">
        <v>3144</v>
      </c>
      <c r="F20" s="373"/>
      <c r="G20" s="373"/>
      <c r="H20" s="374"/>
      <c r="I20" s="375"/>
      <c r="J20" s="373"/>
      <c r="K20" s="376"/>
      <c r="L20" s="378"/>
    </row>
    <row r="21" spans="1:12" ht="30" customHeight="1" x14ac:dyDescent="0.2">
      <c r="B21" s="362"/>
      <c r="C21" s="363"/>
      <c r="D21" s="371" t="s">
        <v>154</v>
      </c>
      <c r="E21" s="396">
        <v>30647</v>
      </c>
      <c r="F21" s="397"/>
      <c r="G21" s="397"/>
      <c r="H21" s="374"/>
      <c r="I21" s="375"/>
      <c r="J21" s="397"/>
      <c r="K21" s="376"/>
      <c r="L21" s="378"/>
    </row>
    <row r="22" spans="1:12" ht="30" customHeight="1" x14ac:dyDescent="0.2">
      <c r="B22" s="362"/>
      <c r="C22" s="741" t="s">
        <v>162</v>
      </c>
      <c r="D22" s="735"/>
      <c r="E22" s="380">
        <v>33791</v>
      </c>
      <c r="F22" s="381"/>
      <c r="G22" s="381"/>
      <c r="H22" s="382"/>
      <c r="I22" s="383"/>
      <c r="J22" s="381"/>
      <c r="K22" s="384"/>
      <c r="L22" s="382"/>
    </row>
    <row r="23" spans="1:12" ht="30" customHeight="1" x14ac:dyDescent="0.2">
      <c r="B23" s="734" t="s">
        <v>163</v>
      </c>
      <c r="C23" s="735"/>
      <c r="D23" s="735"/>
      <c r="E23" s="386">
        <v>106179</v>
      </c>
      <c r="F23" s="387"/>
      <c r="G23" s="387"/>
      <c r="H23" s="388"/>
      <c r="I23" s="389"/>
      <c r="J23" s="387"/>
      <c r="K23" s="390"/>
      <c r="L23" s="391"/>
    </row>
    <row r="24" spans="1:12" ht="30" customHeight="1" x14ac:dyDescent="0.2">
      <c r="B24" s="398"/>
      <c r="C24" s="742" t="s">
        <v>164</v>
      </c>
      <c r="D24" s="743"/>
      <c r="E24" s="372">
        <v>132152</v>
      </c>
      <c r="F24" s="373"/>
      <c r="G24" s="373"/>
      <c r="H24" s="374"/>
      <c r="I24" s="375"/>
      <c r="J24" s="373"/>
      <c r="K24" s="376"/>
      <c r="L24" s="377"/>
    </row>
    <row r="25" spans="1:12" ht="39.75" customHeight="1" x14ac:dyDescent="0.2">
      <c r="B25" s="362"/>
      <c r="C25" s="744" t="s">
        <v>165</v>
      </c>
      <c r="D25" s="745"/>
      <c r="E25" s="372">
        <v>-62</v>
      </c>
      <c r="F25" s="399"/>
      <c r="G25" s="373"/>
      <c r="H25" s="374"/>
      <c r="I25" s="375"/>
      <c r="J25" s="373"/>
      <c r="K25" s="376"/>
      <c r="L25" s="377"/>
    </row>
    <row r="26" spans="1:12" ht="30" customHeight="1" x14ac:dyDescent="0.2">
      <c r="B26" s="362"/>
      <c r="C26" s="732" t="s">
        <v>166</v>
      </c>
      <c r="D26" s="733"/>
      <c r="E26" s="372">
        <v>3531</v>
      </c>
      <c r="F26" s="373"/>
      <c r="G26" s="373"/>
      <c r="H26" s="374"/>
      <c r="I26" s="375"/>
      <c r="J26" s="373"/>
      <c r="K26" s="376"/>
      <c r="L26" s="377"/>
    </row>
    <row r="27" spans="1:12" ht="30" customHeight="1" x14ac:dyDescent="0.2">
      <c r="B27" s="734" t="s">
        <v>167</v>
      </c>
      <c r="C27" s="735"/>
      <c r="D27" s="735"/>
      <c r="E27" s="386">
        <v>135620</v>
      </c>
      <c r="F27" s="387"/>
      <c r="G27" s="387"/>
      <c r="H27" s="388"/>
      <c r="I27" s="389"/>
      <c r="J27" s="387"/>
      <c r="K27" s="390"/>
      <c r="L27" s="391"/>
    </row>
    <row r="28" spans="1:12" ht="30" customHeight="1" thickBot="1" x14ac:dyDescent="0.25">
      <c r="B28" s="736" t="s">
        <v>168</v>
      </c>
      <c r="C28" s="737"/>
      <c r="D28" s="737"/>
      <c r="E28" s="400">
        <v>241799</v>
      </c>
      <c r="F28" s="401"/>
      <c r="G28" s="401"/>
      <c r="H28" s="402"/>
      <c r="I28" s="403"/>
      <c r="J28" s="401"/>
      <c r="K28" s="404"/>
      <c r="L28" s="405"/>
    </row>
    <row r="29" spans="1:12" x14ac:dyDescent="0.2">
      <c r="B29" s="406"/>
      <c r="C29" s="406"/>
      <c r="D29" s="406"/>
      <c r="E29" s="407"/>
      <c r="F29" s="407"/>
      <c r="G29" s="407"/>
      <c r="H29" s="407"/>
    </row>
    <row r="30" spans="1:12" x14ac:dyDescent="0.2">
      <c r="B30" s="345" t="s">
        <v>169</v>
      </c>
      <c r="F30" s="346" t="s">
        <v>170</v>
      </c>
    </row>
    <row r="31" spans="1:12" s="10" customFormat="1" x14ac:dyDescent="0.2">
      <c r="A31" s="408"/>
      <c r="B31" s="408" t="s">
        <v>5</v>
      </c>
      <c r="C31" s="408"/>
      <c r="D31" s="408"/>
      <c r="E31" s="409"/>
      <c r="F31" s="409"/>
      <c r="G31" s="409"/>
      <c r="H31" s="409"/>
      <c r="I31" s="409"/>
      <c r="J31" s="409"/>
      <c r="K31" s="409"/>
      <c r="L31" s="409"/>
    </row>
    <row r="33" spans="2:13" x14ac:dyDescent="0.2">
      <c r="B33" s="345" t="s">
        <v>118</v>
      </c>
    </row>
    <row r="34" spans="2:13" x14ac:dyDescent="0.2">
      <c r="B34" s="408" t="s">
        <v>0</v>
      </c>
    </row>
    <row r="35" spans="2:13" ht="15" thickBot="1" x14ac:dyDescent="0.25"/>
    <row r="36" spans="2:13" ht="34.5" customHeight="1" x14ac:dyDescent="0.2">
      <c r="B36" s="746" t="s">
        <v>143</v>
      </c>
      <c r="C36" s="747"/>
      <c r="D36" s="747"/>
      <c r="E36" s="748" t="s">
        <v>171</v>
      </c>
      <c r="F36" s="749"/>
      <c r="G36" s="749"/>
      <c r="H36" s="750"/>
      <c r="I36" s="751" t="s">
        <v>172</v>
      </c>
      <c r="J36" s="749"/>
      <c r="K36" s="749"/>
      <c r="L36" s="750"/>
    </row>
    <row r="37" spans="2:13" ht="19.5" customHeight="1" x14ac:dyDescent="0.2">
      <c r="B37" s="350"/>
      <c r="C37" s="351"/>
      <c r="D37" s="752" t="s">
        <v>91</v>
      </c>
      <c r="E37" s="410" t="s">
        <v>173</v>
      </c>
      <c r="F37" s="411" t="s">
        <v>174</v>
      </c>
      <c r="G37" s="411" t="s">
        <v>175</v>
      </c>
      <c r="H37" s="412" t="s">
        <v>176</v>
      </c>
      <c r="I37" s="413" t="s">
        <v>173</v>
      </c>
      <c r="J37" s="411" t="s">
        <v>174</v>
      </c>
      <c r="K37" s="411" t="s">
        <v>175</v>
      </c>
      <c r="L37" s="412" t="s">
        <v>176</v>
      </c>
    </row>
    <row r="38" spans="2:13" ht="31.5" customHeight="1" thickBot="1" x14ac:dyDescent="0.25">
      <c r="B38" s="356"/>
      <c r="C38" s="357"/>
      <c r="D38" s="753"/>
      <c r="E38" s="414" t="s">
        <v>177</v>
      </c>
      <c r="F38" s="415" t="s">
        <v>16</v>
      </c>
      <c r="G38" s="415" t="s">
        <v>15</v>
      </c>
      <c r="H38" s="416" t="s">
        <v>20</v>
      </c>
      <c r="I38" s="417" t="s">
        <v>17</v>
      </c>
      <c r="J38" s="415" t="s">
        <v>18</v>
      </c>
      <c r="K38" s="415" t="s">
        <v>19</v>
      </c>
      <c r="L38" s="416" t="s">
        <v>21</v>
      </c>
    </row>
    <row r="39" spans="2:13" ht="30" customHeight="1" x14ac:dyDescent="0.2">
      <c r="B39" s="362"/>
      <c r="C39" s="363"/>
      <c r="D39" s="364" t="s">
        <v>151</v>
      </c>
      <c r="E39" s="365">
        <v>72358</v>
      </c>
      <c r="F39" s="366">
        <v>70671</v>
      </c>
      <c r="G39" s="367">
        <v>67874</v>
      </c>
      <c r="H39" s="368">
        <v>68426</v>
      </c>
      <c r="I39" s="369">
        <v>87542</v>
      </c>
      <c r="J39" s="366">
        <v>79979</v>
      </c>
      <c r="K39" s="367">
        <v>72316</v>
      </c>
      <c r="L39" s="370">
        <v>79732</v>
      </c>
    </row>
    <row r="40" spans="2:13" ht="51" customHeight="1" x14ac:dyDescent="0.2">
      <c r="B40" s="362"/>
      <c r="C40" s="363"/>
      <c r="D40" s="371" t="s">
        <v>152</v>
      </c>
      <c r="E40" s="372">
        <v>82711</v>
      </c>
      <c r="F40" s="373">
        <v>100769</v>
      </c>
      <c r="G40" s="373">
        <v>105681</v>
      </c>
      <c r="H40" s="374">
        <v>124570</v>
      </c>
      <c r="I40" s="375">
        <v>81235</v>
      </c>
      <c r="J40" s="373">
        <v>94692</v>
      </c>
      <c r="K40" s="376">
        <v>101076</v>
      </c>
      <c r="L40" s="377">
        <v>112526</v>
      </c>
    </row>
    <row r="41" spans="2:13" ht="30" customHeight="1" x14ac:dyDescent="0.2">
      <c r="B41" s="362"/>
      <c r="C41" s="363"/>
      <c r="D41" s="371" t="s">
        <v>153</v>
      </c>
      <c r="E41" s="372">
        <v>11852</v>
      </c>
      <c r="F41" s="373">
        <v>12733</v>
      </c>
      <c r="G41" s="373">
        <v>14232</v>
      </c>
      <c r="H41" s="374">
        <v>11509</v>
      </c>
      <c r="I41" s="375">
        <v>10099</v>
      </c>
      <c r="J41" s="373">
        <v>11542</v>
      </c>
      <c r="K41" s="376">
        <v>12425</v>
      </c>
      <c r="L41" s="378">
        <v>10778</v>
      </c>
    </row>
    <row r="42" spans="2:13" ht="30" customHeight="1" x14ac:dyDescent="0.2">
      <c r="B42" s="362"/>
      <c r="C42" s="363"/>
      <c r="D42" s="364" t="s">
        <v>154</v>
      </c>
      <c r="E42" s="372">
        <v>7770</v>
      </c>
      <c r="F42" s="373">
        <v>7383</v>
      </c>
      <c r="G42" s="373">
        <v>8217</v>
      </c>
      <c r="H42" s="374">
        <v>7300</v>
      </c>
      <c r="I42" s="379">
        <v>9016</v>
      </c>
      <c r="J42" s="373">
        <v>9185</v>
      </c>
      <c r="K42" s="376">
        <v>10371</v>
      </c>
      <c r="L42" s="378">
        <v>11123</v>
      </c>
    </row>
    <row r="43" spans="2:13" ht="30" customHeight="1" x14ac:dyDescent="0.2">
      <c r="B43" s="362"/>
      <c r="C43" s="741" t="s">
        <v>155</v>
      </c>
      <c r="D43" s="740"/>
      <c r="E43" s="380">
        <v>174693</v>
      </c>
      <c r="F43" s="381">
        <v>191557</v>
      </c>
      <c r="G43" s="381">
        <v>196006</v>
      </c>
      <c r="H43" s="382">
        <v>211806</v>
      </c>
      <c r="I43" s="383">
        <v>187894</v>
      </c>
      <c r="J43" s="381">
        <v>195400</v>
      </c>
      <c r="K43" s="384">
        <v>196189</v>
      </c>
      <c r="L43" s="385">
        <v>214161</v>
      </c>
      <c r="M43" s="16"/>
    </row>
    <row r="44" spans="2:13" ht="30" customHeight="1" x14ac:dyDescent="0.2">
      <c r="B44" s="362"/>
      <c r="C44" s="738" t="s">
        <v>156</v>
      </c>
      <c r="D44" s="739"/>
      <c r="E44" s="380">
        <v>38633</v>
      </c>
      <c r="F44" s="381">
        <v>39265</v>
      </c>
      <c r="G44" s="381">
        <v>39770</v>
      </c>
      <c r="H44" s="382">
        <v>38531</v>
      </c>
      <c r="I44" s="383">
        <v>39287</v>
      </c>
      <c r="J44" s="381">
        <v>40046</v>
      </c>
      <c r="K44" s="384">
        <v>40732</v>
      </c>
      <c r="L44" s="385">
        <v>40540</v>
      </c>
    </row>
    <row r="45" spans="2:13" ht="30" customHeight="1" x14ac:dyDescent="0.2">
      <c r="B45" s="734" t="s">
        <v>157</v>
      </c>
      <c r="C45" s="740"/>
      <c r="D45" s="740"/>
      <c r="E45" s="386">
        <v>213327</v>
      </c>
      <c r="F45" s="387">
        <v>230823</v>
      </c>
      <c r="G45" s="387">
        <v>235776</v>
      </c>
      <c r="H45" s="388">
        <v>250338</v>
      </c>
      <c r="I45" s="389">
        <v>227181</v>
      </c>
      <c r="J45" s="387">
        <v>235447</v>
      </c>
      <c r="K45" s="390">
        <v>236922</v>
      </c>
      <c r="L45" s="391">
        <v>254701</v>
      </c>
      <c r="M45" s="16"/>
    </row>
    <row r="46" spans="2:13" ht="30" customHeight="1" x14ac:dyDescent="0.2">
      <c r="B46" s="392"/>
      <c r="C46" s="393"/>
      <c r="D46" s="394" t="s">
        <v>158</v>
      </c>
      <c r="E46" s="372">
        <v>34416</v>
      </c>
      <c r="F46" s="376">
        <v>43903</v>
      </c>
      <c r="G46" s="373">
        <v>46774</v>
      </c>
      <c r="H46" s="374">
        <v>46837</v>
      </c>
      <c r="I46" s="375">
        <v>30005</v>
      </c>
      <c r="J46" s="373">
        <v>33270</v>
      </c>
      <c r="K46" s="376">
        <v>35110</v>
      </c>
      <c r="L46" s="377">
        <v>41704</v>
      </c>
    </row>
    <row r="47" spans="2:13" ht="54.95" customHeight="1" x14ac:dyDescent="0.2">
      <c r="B47" s="362"/>
      <c r="C47" s="363"/>
      <c r="D47" s="395" t="s">
        <v>159</v>
      </c>
      <c r="E47" s="372">
        <v>4776</v>
      </c>
      <c r="F47" s="373">
        <v>5375</v>
      </c>
      <c r="G47" s="373">
        <v>6009</v>
      </c>
      <c r="H47" s="374">
        <v>9658</v>
      </c>
      <c r="I47" s="375">
        <v>10489</v>
      </c>
      <c r="J47" s="373">
        <v>11383</v>
      </c>
      <c r="K47" s="376">
        <v>11020</v>
      </c>
      <c r="L47" s="378">
        <v>9454</v>
      </c>
    </row>
    <row r="48" spans="2:13" ht="30" customHeight="1" x14ac:dyDescent="0.2">
      <c r="B48" s="362"/>
      <c r="C48" s="363"/>
      <c r="D48" s="364" t="s">
        <v>154</v>
      </c>
      <c r="E48" s="372">
        <v>26134</v>
      </c>
      <c r="F48" s="373">
        <v>29475</v>
      </c>
      <c r="G48" s="373">
        <v>28302</v>
      </c>
      <c r="H48" s="374">
        <v>34978</v>
      </c>
      <c r="I48" s="375">
        <v>28965</v>
      </c>
      <c r="J48" s="373">
        <v>29740</v>
      </c>
      <c r="K48" s="376">
        <v>30081</v>
      </c>
      <c r="L48" s="378">
        <v>32477</v>
      </c>
    </row>
    <row r="49" spans="1:12" ht="30" customHeight="1" x14ac:dyDescent="0.2">
      <c r="B49" s="362"/>
      <c r="C49" s="741" t="s">
        <v>160</v>
      </c>
      <c r="D49" s="735"/>
      <c r="E49" s="380">
        <v>65327</v>
      </c>
      <c r="F49" s="381">
        <v>78753</v>
      </c>
      <c r="G49" s="381">
        <v>81086</v>
      </c>
      <c r="H49" s="382">
        <v>91474</v>
      </c>
      <c r="I49" s="383">
        <v>69460</v>
      </c>
      <c r="J49" s="381">
        <v>74394</v>
      </c>
      <c r="K49" s="384">
        <v>76213</v>
      </c>
      <c r="L49" s="385">
        <v>83636</v>
      </c>
    </row>
    <row r="50" spans="1:12" ht="30" customHeight="1" x14ac:dyDescent="0.2">
      <c r="B50" s="362"/>
      <c r="C50" s="393"/>
      <c r="D50" s="394" t="s">
        <v>161</v>
      </c>
      <c r="E50" s="372">
        <v>3690</v>
      </c>
      <c r="F50" s="373">
        <v>3615</v>
      </c>
      <c r="G50" s="373">
        <v>3541</v>
      </c>
      <c r="H50" s="374">
        <v>466</v>
      </c>
      <c r="I50" s="375">
        <v>392</v>
      </c>
      <c r="J50" s="373">
        <v>317</v>
      </c>
      <c r="K50" s="376">
        <v>260</v>
      </c>
      <c r="L50" s="378">
        <v>3202</v>
      </c>
    </row>
    <row r="51" spans="1:12" ht="30" customHeight="1" x14ac:dyDescent="0.2">
      <c r="B51" s="362"/>
      <c r="C51" s="363"/>
      <c r="D51" s="371" t="s">
        <v>154</v>
      </c>
      <c r="E51" s="396">
        <v>32853</v>
      </c>
      <c r="F51" s="397">
        <v>33023</v>
      </c>
      <c r="G51" s="397">
        <v>33227</v>
      </c>
      <c r="H51" s="374">
        <v>31279</v>
      </c>
      <c r="I51" s="375">
        <v>30969</v>
      </c>
      <c r="J51" s="397">
        <v>30882</v>
      </c>
      <c r="K51" s="376">
        <v>31020</v>
      </c>
      <c r="L51" s="378">
        <v>29712</v>
      </c>
    </row>
    <row r="52" spans="1:12" ht="30" customHeight="1" x14ac:dyDescent="0.2">
      <c r="B52" s="362"/>
      <c r="C52" s="741" t="s">
        <v>162</v>
      </c>
      <c r="D52" s="735"/>
      <c r="E52" s="380">
        <v>36543</v>
      </c>
      <c r="F52" s="381">
        <v>36639</v>
      </c>
      <c r="G52" s="381">
        <v>36768</v>
      </c>
      <c r="H52" s="382">
        <v>31745</v>
      </c>
      <c r="I52" s="383">
        <v>31362</v>
      </c>
      <c r="J52" s="381">
        <v>31200</v>
      </c>
      <c r="K52" s="384">
        <v>31280</v>
      </c>
      <c r="L52" s="382">
        <v>32914</v>
      </c>
    </row>
    <row r="53" spans="1:12" ht="30" customHeight="1" x14ac:dyDescent="0.2">
      <c r="B53" s="734" t="s">
        <v>163</v>
      </c>
      <c r="C53" s="735"/>
      <c r="D53" s="735"/>
      <c r="E53" s="386">
        <v>101871</v>
      </c>
      <c r="F53" s="387">
        <v>115393</v>
      </c>
      <c r="G53" s="387">
        <v>117854</v>
      </c>
      <c r="H53" s="388">
        <v>123220</v>
      </c>
      <c r="I53" s="389">
        <v>100822</v>
      </c>
      <c r="J53" s="387">
        <v>105594</v>
      </c>
      <c r="K53" s="390">
        <v>107493</v>
      </c>
      <c r="L53" s="391">
        <v>116551</v>
      </c>
    </row>
    <row r="54" spans="1:12" ht="30" customHeight="1" x14ac:dyDescent="0.2">
      <c r="B54" s="398"/>
      <c r="C54" s="742" t="s">
        <v>164</v>
      </c>
      <c r="D54" s="743"/>
      <c r="E54" s="372">
        <v>112675</v>
      </c>
      <c r="F54" s="373">
        <v>116434</v>
      </c>
      <c r="G54" s="373">
        <v>118738</v>
      </c>
      <c r="H54" s="374">
        <v>126125</v>
      </c>
      <c r="I54" s="375">
        <v>124672</v>
      </c>
      <c r="J54" s="373">
        <v>127743</v>
      </c>
      <c r="K54" s="376">
        <v>127895</v>
      </c>
      <c r="L54" s="377">
        <v>135230</v>
      </c>
    </row>
    <row r="55" spans="1:12" ht="39.75" customHeight="1" x14ac:dyDescent="0.2">
      <c r="B55" s="362"/>
      <c r="C55" s="744" t="s">
        <v>165</v>
      </c>
      <c r="D55" s="745"/>
      <c r="E55" s="372">
        <v>-4181</v>
      </c>
      <c r="F55" s="399">
        <v>-4078</v>
      </c>
      <c r="G55" s="373">
        <v>-4016</v>
      </c>
      <c r="H55" s="374">
        <v>-2443</v>
      </c>
      <c r="I55" s="375">
        <v>-1983</v>
      </c>
      <c r="J55" s="373">
        <v>-1701</v>
      </c>
      <c r="K55" s="376">
        <v>-1538</v>
      </c>
      <c r="L55" s="377">
        <v>-488</v>
      </c>
    </row>
    <row r="56" spans="1:12" ht="30" customHeight="1" x14ac:dyDescent="0.2">
      <c r="B56" s="362"/>
      <c r="C56" s="732" t="s">
        <v>166</v>
      </c>
      <c r="D56" s="733"/>
      <c r="E56" s="372">
        <v>2961</v>
      </c>
      <c r="F56" s="373">
        <v>3073</v>
      </c>
      <c r="G56" s="373">
        <v>3199</v>
      </c>
      <c r="H56" s="374">
        <v>3435</v>
      </c>
      <c r="I56" s="375">
        <v>3670</v>
      </c>
      <c r="J56" s="373">
        <v>3810</v>
      </c>
      <c r="K56" s="376">
        <v>3071</v>
      </c>
      <c r="L56" s="377">
        <v>3407</v>
      </c>
    </row>
    <row r="57" spans="1:12" ht="30" customHeight="1" x14ac:dyDescent="0.2">
      <c r="B57" s="734" t="s">
        <v>167</v>
      </c>
      <c r="C57" s="735"/>
      <c r="D57" s="735"/>
      <c r="E57" s="386">
        <v>111455</v>
      </c>
      <c r="F57" s="387">
        <v>115429</v>
      </c>
      <c r="G57" s="387">
        <v>117921</v>
      </c>
      <c r="H57" s="388">
        <v>127117</v>
      </c>
      <c r="I57" s="389">
        <v>126359</v>
      </c>
      <c r="J57" s="387">
        <v>129852</v>
      </c>
      <c r="K57" s="390">
        <v>129428</v>
      </c>
      <c r="L57" s="391">
        <v>138149</v>
      </c>
    </row>
    <row r="58" spans="1:12" ht="30" customHeight="1" thickBot="1" x14ac:dyDescent="0.25">
      <c r="B58" s="736" t="s">
        <v>168</v>
      </c>
      <c r="C58" s="737"/>
      <c r="D58" s="737"/>
      <c r="E58" s="400">
        <v>213327</v>
      </c>
      <c r="F58" s="401">
        <v>230823</v>
      </c>
      <c r="G58" s="401">
        <v>235776</v>
      </c>
      <c r="H58" s="402">
        <v>250338</v>
      </c>
      <c r="I58" s="403">
        <v>227181</v>
      </c>
      <c r="J58" s="401">
        <v>235447</v>
      </c>
      <c r="K58" s="404">
        <v>236922</v>
      </c>
      <c r="L58" s="405">
        <v>254701</v>
      </c>
    </row>
    <row r="59" spans="1:12" x14ac:dyDescent="0.2">
      <c r="B59" s="406"/>
      <c r="C59" s="406"/>
      <c r="D59" s="406"/>
      <c r="E59" s="407"/>
      <c r="F59" s="407"/>
      <c r="G59" s="407"/>
      <c r="H59" s="407"/>
    </row>
    <row r="60" spans="1:12" x14ac:dyDescent="0.2">
      <c r="B60" s="345" t="s">
        <v>169</v>
      </c>
      <c r="F60" s="346" t="s">
        <v>170</v>
      </c>
    </row>
    <row r="61" spans="1:12" s="10" customFormat="1" x14ac:dyDescent="0.2">
      <c r="A61" s="408"/>
      <c r="B61" s="408" t="s">
        <v>5</v>
      </c>
      <c r="C61" s="408"/>
      <c r="D61" s="408"/>
      <c r="E61" s="409"/>
      <c r="F61" s="409"/>
      <c r="G61" s="409"/>
      <c r="H61" s="409"/>
      <c r="I61" s="409"/>
      <c r="J61" s="409"/>
      <c r="K61" s="409"/>
      <c r="L61" s="409"/>
    </row>
    <row r="63" spans="1:12" x14ac:dyDescent="0.2">
      <c r="B63" s="345" t="s">
        <v>118</v>
      </c>
    </row>
    <row r="64" spans="1:12" x14ac:dyDescent="0.2">
      <c r="B64" s="408" t="s">
        <v>0</v>
      </c>
    </row>
    <row r="65" spans="2:13" ht="15" thickBot="1" x14ac:dyDescent="0.25"/>
    <row r="66" spans="2:13" ht="34.5" customHeight="1" x14ac:dyDescent="0.2">
      <c r="B66" s="746" t="s">
        <v>143</v>
      </c>
      <c r="C66" s="747"/>
      <c r="D66" s="747"/>
      <c r="E66" s="748" t="s">
        <v>178</v>
      </c>
      <c r="F66" s="749"/>
      <c r="G66" s="749"/>
      <c r="H66" s="750"/>
      <c r="I66" s="751" t="s">
        <v>179</v>
      </c>
      <c r="J66" s="749"/>
      <c r="K66" s="749"/>
      <c r="L66" s="750"/>
    </row>
    <row r="67" spans="2:13" ht="19.5" customHeight="1" x14ac:dyDescent="0.2">
      <c r="B67" s="350"/>
      <c r="C67" s="351"/>
      <c r="D67" s="752" t="s">
        <v>91</v>
      </c>
      <c r="E67" s="410" t="s">
        <v>173</v>
      </c>
      <c r="F67" s="411" t="s">
        <v>174</v>
      </c>
      <c r="G67" s="411" t="s">
        <v>175</v>
      </c>
      <c r="H67" s="412" t="s">
        <v>176</v>
      </c>
      <c r="I67" s="413" t="s">
        <v>173</v>
      </c>
      <c r="J67" s="411" t="s">
        <v>174</v>
      </c>
      <c r="K67" s="411" t="s">
        <v>175</v>
      </c>
      <c r="L67" s="412" t="s">
        <v>176</v>
      </c>
    </row>
    <row r="68" spans="2:13" ht="31.5" customHeight="1" thickBot="1" x14ac:dyDescent="0.25">
      <c r="B68" s="356"/>
      <c r="C68" s="357"/>
      <c r="D68" s="753"/>
      <c r="E68" s="414" t="s">
        <v>180</v>
      </c>
      <c r="F68" s="415" t="s">
        <v>181</v>
      </c>
      <c r="G68" s="415" t="s">
        <v>182</v>
      </c>
      <c r="H68" s="416" t="s">
        <v>183</v>
      </c>
      <c r="I68" s="417" t="s">
        <v>184</v>
      </c>
      <c r="J68" s="415" t="s">
        <v>185</v>
      </c>
      <c r="K68" s="415" t="s">
        <v>186</v>
      </c>
      <c r="L68" s="416" t="s">
        <v>187</v>
      </c>
    </row>
    <row r="69" spans="2:13" ht="30" customHeight="1" x14ac:dyDescent="0.2">
      <c r="B69" s="362"/>
      <c r="C69" s="363"/>
      <c r="D69" s="364" t="s">
        <v>151</v>
      </c>
      <c r="E69" s="365">
        <v>73716</v>
      </c>
      <c r="F69" s="366">
        <v>66416</v>
      </c>
      <c r="G69" s="367">
        <v>54251</v>
      </c>
      <c r="H69" s="368">
        <v>54354.014999999999</v>
      </c>
      <c r="I69" s="369">
        <v>67948</v>
      </c>
      <c r="J69" s="366">
        <v>63987</v>
      </c>
      <c r="K69" s="367">
        <v>53496</v>
      </c>
      <c r="L69" s="370">
        <v>58321</v>
      </c>
    </row>
    <row r="70" spans="2:13" ht="30" customHeight="1" x14ac:dyDescent="0.2">
      <c r="B70" s="362"/>
      <c r="C70" s="363"/>
      <c r="D70" s="371" t="s">
        <v>188</v>
      </c>
      <c r="E70" s="372">
        <v>67874</v>
      </c>
      <c r="F70" s="373">
        <v>82921</v>
      </c>
      <c r="G70" s="373">
        <v>85621</v>
      </c>
      <c r="H70" s="374">
        <v>107160.375</v>
      </c>
      <c r="I70" s="375">
        <v>74068</v>
      </c>
      <c r="J70" s="373">
        <v>87548</v>
      </c>
      <c r="K70" s="376">
        <v>97752</v>
      </c>
      <c r="L70" s="377">
        <v>113086</v>
      </c>
    </row>
    <row r="71" spans="2:13" ht="30" customHeight="1" x14ac:dyDescent="0.2">
      <c r="B71" s="362"/>
      <c r="C71" s="363"/>
      <c r="D71" s="371" t="s">
        <v>153</v>
      </c>
      <c r="E71" s="372">
        <v>10496</v>
      </c>
      <c r="F71" s="373">
        <v>12629</v>
      </c>
      <c r="G71" s="373">
        <v>18551</v>
      </c>
      <c r="H71" s="374">
        <v>13181</v>
      </c>
      <c r="I71" s="375">
        <v>15609</v>
      </c>
      <c r="J71" s="373">
        <v>14689</v>
      </c>
      <c r="K71" s="376">
        <v>15022</v>
      </c>
      <c r="L71" s="378">
        <v>13158</v>
      </c>
    </row>
    <row r="72" spans="2:13" ht="30" customHeight="1" x14ac:dyDescent="0.2">
      <c r="B72" s="362"/>
      <c r="C72" s="363"/>
      <c r="D72" s="364" t="s">
        <v>154</v>
      </c>
      <c r="E72" s="372">
        <v>5771</v>
      </c>
      <c r="F72" s="373">
        <v>5410</v>
      </c>
      <c r="G72" s="373">
        <v>6374</v>
      </c>
      <c r="H72" s="374">
        <v>6340.2</v>
      </c>
      <c r="I72" s="379">
        <v>7407</v>
      </c>
      <c r="J72" s="373">
        <v>6906</v>
      </c>
      <c r="K72" s="376">
        <v>7689</v>
      </c>
      <c r="L72" s="378">
        <v>7282</v>
      </c>
    </row>
    <row r="73" spans="2:13" ht="30" customHeight="1" x14ac:dyDescent="0.2">
      <c r="B73" s="362"/>
      <c r="C73" s="741" t="s">
        <v>155</v>
      </c>
      <c r="D73" s="740"/>
      <c r="E73" s="380">
        <v>157858</v>
      </c>
      <c r="F73" s="381">
        <v>167378</v>
      </c>
      <c r="G73" s="381">
        <v>164798</v>
      </c>
      <c r="H73" s="382">
        <v>181036.30499999999</v>
      </c>
      <c r="I73" s="383">
        <v>165034</v>
      </c>
      <c r="J73" s="381">
        <v>173131</v>
      </c>
      <c r="K73" s="384">
        <v>173960</v>
      </c>
      <c r="L73" s="385">
        <v>191847</v>
      </c>
      <c r="M73" s="16"/>
    </row>
    <row r="74" spans="2:13" ht="30" customHeight="1" x14ac:dyDescent="0.2">
      <c r="B74" s="362"/>
      <c r="C74" s="738" t="s">
        <v>156</v>
      </c>
      <c r="D74" s="739"/>
      <c r="E74" s="380">
        <v>33176</v>
      </c>
      <c r="F74" s="381">
        <v>33038</v>
      </c>
      <c r="G74" s="381">
        <v>33718</v>
      </c>
      <c r="H74" s="382">
        <v>35134</v>
      </c>
      <c r="I74" s="383">
        <v>36373</v>
      </c>
      <c r="J74" s="381">
        <v>36362</v>
      </c>
      <c r="K74" s="384">
        <v>36470</v>
      </c>
      <c r="L74" s="385">
        <v>38397</v>
      </c>
    </row>
    <row r="75" spans="2:13" ht="30" customHeight="1" x14ac:dyDescent="0.2">
      <c r="B75" s="734" t="s">
        <v>157</v>
      </c>
      <c r="C75" s="740"/>
      <c r="D75" s="740"/>
      <c r="E75" s="386">
        <v>191034</v>
      </c>
      <c r="F75" s="387">
        <v>200417</v>
      </c>
      <c r="G75" s="387">
        <v>198516</v>
      </c>
      <c r="H75" s="388">
        <v>216171.008</v>
      </c>
      <c r="I75" s="389">
        <v>201408</v>
      </c>
      <c r="J75" s="387">
        <v>209493</v>
      </c>
      <c r="K75" s="390">
        <v>210431</v>
      </c>
      <c r="L75" s="391">
        <v>230244</v>
      </c>
      <c r="M75" s="16"/>
    </row>
    <row r="76" spans="2:13" ht="30" customHeight="1" x14ac:dyDescent="0.2">
      <c r="B76" s="392"/>
      <c r="C76" s="393"/>
      <c r="D76" s="394" t="s">
        <v>158</v>
      </c>
      <c r="E76" s="372">
        <v>27820</v>
      </c>
      <c r="F76" s="376">
        <v>32532</v>
      </c>
      <c r="G76" s="373">
        <v>34131</v>
      </c>
      <c r="H76" s="374">
        <v>41082.271999999997</v>
      </c>
      <c r="I76" s="375">
        <v>31209</v>
      </c>
      <c r="J76" s="373">
        <v>36289</v>
      </c>
      <c r="K76" s="376">
        <v>36536</v>
      </c>
      <c r="L76" s="377">
        <v>43108</v>
      </c>
    </row>
    <row r="77" spans="2:13" ht="54.95" customHeight="1" x14ac:dyDescent="0.2">
      <c r="B77" s="362"/>
      <c r="C77" s="363"/>
      <c r="D77" s="395" t="s">
        <v>159</v>
      </c>
      <c r="E77" s="372">
        <v>6645</v>
      </c>
      <c r="F77" s="373">
        <v>6864</v>
      </c>
      <c r="G77" s="373">
        <v>6023</v>
      </c>
      <c r="H77" s="374">
        <v>2515</v>
      </c>
      <c r="I77" s="375">
        <v>2911</v>
      </c>
      <c r="J77" s="373">
        <v>3624</v>
      </c>
      <c r="K77" s="376">
        <v>4222</v>
      </c>
      <c r="L77" s="378">
        <v>4930</v>
      </c>
    </row>
    <row r="78" spans="2:13" ht="30" customHeight="1" x14ac:dyDescent="0.2">
      <c r="B78" s="362"/>
      <c r="C78" s="363"/>
      <c r="D78" s="364" t="s">
        <v>154</v>
      </c>
      <c r="E78" s="372">
        <v>23905</v>
      </c>
      <c r="F78" s="373">
        <v>25949</v>
      </c>
      <c r="G78" s="373">
        <v>22134</v>
      </c>
      <c r="H78" s="374">
        <v>28730.19</v>
      </c>
      <c r="I78" s="375">
        <v>25597</v>
      </c>
      <c r="J78" s="373">
        <v>24708</v>
      </c>
      <c r="K78" s="376">
        <v>25328</v>
      </c>
      <c r="L78" s="378">
        <v>32089</v>
      </c>
    </row>
    <row r="79" spans="2:13" ht="30" customHeight="1" x14ac:dyDescent="0.2">
      <c r="B79" s="362"/>
      <c r="C79" s="741" t="s">
        <v>160</v>
      </c>
      <c r="D79" s="735"/>
      <c r="E79" s="380">
        <v>58371</v>
      </c>
      <c r="F79" s="381">
        <v>65347</v>
      </c>
      <c r="G79" s="381">
        <v>62288</v>
      </c>
      <c r="H79" s="382">
        <v>72328.28</v>
      </c>
      <c r="I79" s="383">
        <v>59718</v>
      </c>
      <c r="J79" s="381">
        <v>64622</v>
      </c>
      <c r="K79" s="384">
        <v>66087</v>
      </c>
      <c r="L79" s="385">
        <v>80128</v>
      </c>
    </row>
    <row r="80" spans="2:13" ht="30" customHeight="1" x14ac:dyDescent="0.2">
      <c r="B80" s="362"/>
      <c r="C80" s="393"/>
      <c r="D80" s="394" t="s">
        <v>161</v>
      </c>
      <c r="E80" s="372">
        <v>800</v>
      </c>
      <c r="F80" s="373">
        <v>757</v>
      </c>
      <c r="G80" s="373">
        <v>954</v>
      </c>
      <c r="H80" s="374">
        <v>3896.4670000000001</v>
      </c>
      <c r="I80" s="375">
        <v>3838</v>
      </c>
      <c r="J80" s="373">
        <v>3913</v>
      </c>
      <c r="K80" s="376">
        <v>3839</v>
      </c>
      <c r="L80" s="378">
        <v>3764</v>
      </c>
    </row>
    <row r="81" spans="1:12" ht="30" customHeight="1" x14ac:dyDescent="0.2">
      <c r="B81" s="362"/>
      <c r="C81" s="363"/>
      <c r="D81" s="371" t="s">
        <v>154</v>
      </c>
      <c r="E81" s="396">
        <v>32084</v>
      </c>
      <c r="F81" s="397">
        <v>32087</v>
      </c>
      <c r="G81" s="397">
        <v>32226</v>
      </c>
      <c r="H81" s="374">
        <v>32338.183000000001</v>
      </c>
      <c r="I81" s="375">
        <v>32063</v>
      </c>
      <c r="J81" s="397">
        <v>32042</v>
      </c>
      <c r="K81" s="376">
        <v>31929</v>
      </c>
      <c r="L81" s="378">
        <v>32841</v>
      </c>
    </row>
    <row r="82" spans="1:12" ht="30" customHeight="1" x14ac:dyDescent="0.2">
      <c r="B82" s="362"/>
      <c r="C82" s="741" t="s">
        <v>162</v>
      </c>
      <c r="D82" s="735"/>
      <c r="E82" s="380">
        <v>32884</v>
      </c>
      <c r="F82" s="381">
        <v>32844</v>
      </c>
      <c r="G82" s="381">
        <v>33181</v>
      </c>
      <c r="H82" s="382">
        <v>36234</v>
      </c>
      <c r="I82" s="383">
        <v>35901</v>
      </c>
      <c r="J82" s="381">
        <v>35956</v>
      </c>
      <c r="K82" s="384">
        <v>35769</v>
      </c>
      <c r="L82" s="382">
        <v>36605</v>
      </c>
    </row>
    <row r="83" spans="1:12" ht="30" customHeight="1" x14ac:dyDescent="0.2">
      <c r="B83" s="734" t="s">
        <v>163</v>
      </c>
      <c r="C83" s="735"/>
      <c r="D83" s="735"/>
      <c r="E83" s="386">
        <v>91255</v>
      </c>
      <c r="F83" s="387">
        <v>98191</v>
      </c>
      <c r="G83" s="387">
        <v>95469</v>
      </c>
      <c r="H83" s="388">
        <v>108562</v>
      </c>
      <c r="I83" s="389">
        <v>95620</v>
      </c>
      <c r="J83" s="387">
        <v>100578</v>
      </c>
      <c r="K83" s="390">
        <v>101856</v>
      </c>
      <c r="L83" s="391">
        <v>116734</v>
      </c>
    </row>
    <row r="84" spans="1:12" ht="30" customHeight="1" x14ac:dyDescent="0.2">
      <c r="B84" s="398"/>
      <c r="C84" s="742" t="s">
        <v>164</v>
      </c>
      <c r="D84" s="743"/>
      <c r="E84" s="372">
        <v>101815</v>
      </c>
      <c r="F84" s="373">
        <v>103936</v>
      </c>
      <c r="G84" s="373">
        <v>104434</v>
      </c>
      <c r="H84" s="374">
        <v>109022</v>
      </c>
      <c r="I84" s="375">
        <v>107058</v>
      </c>
      <c r="J84" s="373">
        <v>109955</v>
      </c>
      <c r="K84" s="376">
        <v>109363</v>
      </c>
      <c r="L84" s="377">
        <v>114488</v>
      </c>
    </row>
    <row r="85" spans="1:12" ht="39.75" customHeight="1" x14ac:dyDescent="0.2">
      <c r="B85" s="362"/>
      <c r="C85" s="744" t="s">
        <v>165</v>
      </c>
      <c r="D85" s="745"/>
      <c r="E85" s="372">
        <v>-4306</v>
      </c>
      <c r="F85" s="399">
        <v>-4211</v>
      </c>
      <c r="G85" s="373">
        <v>-4014</v>
      </c>
      <c r="H85" s="374">
        <v>-4134</v>
      </c>
      <c r="I85" s="375">
        <v>-3975</v>
      </c>
      <c r="J85" s="373">
        <v>-3836</v>
      </c>
      <c r="K85" s="376">
        <v>-3682</v>
      </c>
      <c r="L85" s="377">
        <v>-4121</v>
      </c>
    </row>
    <row r="86" spans="1:12" ht="30" customHeight="1" x14ac:dyDescent="0.2">
      <c r="B86" s="362"/>
      <c r="C86" s="732" t="s">
        <v>166</v>
      </c>
      <c r="D86" s="733"/>
      <c r="E86" s="372">
        <v>2269</v>
      </c>
      <c r="F86" s="373">
        <v>2500</v>
      </c>
      <c r="G86" s="373">
        <v>2626</v>
      </c>
      <c r="H86" s="374">
        <v>2719</v>
      </c>
      <c r="I86" s="375">
        <v>2704</v>
      </c>
      <c r="J86" s="373">
        <v>2796</v>
      </c>
      <c r="K86" s="376">
        <v>2894</v>
      </c>
      <c r="L86" s="377">
        <v>3143</v>
      </c>
    </row>
    <row r="87" spans="1:12" ht="30" customHeight="1" x14ac:dyDescent="0.2">
      <c r="B87" s="734" t="s">
        <v>167</v>
      </c>
      <c r="C87" s="735"/>
      <c r="D87" s="735"/>
      <c r="E87" s="386">
        <v>99778</v>
      </c>
      <c r="F87" s="387">
        <v>102225</v>
      </c>
      <c r="G87" s="387">
        <v>103046</v>
      </c>
      <c r="H87" s="388">
        <v>107608.07799999999</v>
      </c>
      <c r="I87" s="389">
        <v>105787</v>
      </c>
      <c r="J87" s="387">
        <v>108915</v>
      </c>
      <c r="K87" s="390">
        <v>108574</v>
      </c>
      <c r="L87" s="391">
        <v>113510</v>
      </c>
    </row>
    <row r="88" spans="1:12" ht="30" customHeight="1" thickBot="1" x14ac:dyDescent="0.25">
      <c r="B88" s="736" t="s">
        <v>168</v>
      </c>
      <c r="C88" s="737"/>
      <c r="D88" s="737"/>
      <c r="E88" s="400">
        <v>191034</v>
      </c>
      <c r="F88" s="401">
        <v>200417</v>
      </c>
      <c r="G88" s="401">
        <v>198516</v>
      </c>
      <c r="H88" s="402">
        <v>216171.008</v>
      </c>
      <c r="I88" s="403">
        <v>201408</v>
      </c>
      <c r="J88" s="401">
        <v>209493</v>
      </c>
      <c r="K88" s="404">
        <v>210431</v>
      </c>
      <c r="L88" s="405">
        <v>230244</v>
      </c>
    </row>
    <row r="89" spans="1:12" x14ac:dyDescent="0.2">
      <c r="B89" s="406"/>
      <c r="C89" s="406"/>
      <c r="D89" s="406"/>
      <c r="E89" s="407"/>
      <c r="F89" s="407"/>
      <c r="G89" s="407"/>
      <c r="H89" s="407"/>
    </row>
    <row r="90" spans="1:12" x14ac:dyDescent="0.2">
      <c r="B90" s="345" t="s">
        <v>169</v>
      </c>
      <c r="F90" s="346" t="s">
        <v>170</v>
      </c>
    </row>
    <row r="91" spans="1:12" s="10" customFormat="1" x14ac:dyDescent="0.2">
      <c r="A91" s="408"/>
      <c r="B91" s="408" t="s">
        <v>5</v>
      </c>
      <c r="C91" s="408"/>
      <c r="D91" s="408"/>
      <c r="E91" s="409"/>
      <c r="F91" s="409"/>
      <c r="G91" s="409"/>
      <c r="H91" s="409"/>
      <c r="I91" s="409"/>
      <c r="J91" s="409"/>
      <c r="K91" s="409"/>
      <c r="L91" s="409"/>
    </row>
    <row r="93" spans="1:12" x14ac:dyDescent="0.2">
      <c r="B93" s="345" t="s">
        <v>118</v>
      </c>
    </row>
    <row r="94" spans="1:12" x14ac:dyDescent="0.2">
      <c r="B94" s="408" t="s">
        <v>0</v>
      </c>
    </row>
    <row r="95" spans="1:12" ht="15" thickBot="1" x14ac:dyDescent="0.25"/>
    <row r="96" spans="1:12" ht="34.5" customHeight="1" x14ac:dyDescent="0.2">
      <c r="B96" s="746" t="s">
        <v>143</v>
      </c>
      <c r="C96" s="747"/>
      <c r="D96" s="747"/>
      <c r="E96" s="748" t="s">
        <v>189</v>
      </c>
      <c r="F96" s="749"/>
      <c r="G96" s="749"/>
      <c r="H96" s="750"/>
      <c r="I96" s="751" t="s">
        <v>190</v>
      </c>
      <c r="J96" s="749"/>
      <c r="K96" s="749"/>
      <c r="L96" s="750"/>
    </row>
    <row r="97" spans="2:12" ht="19.5" customHeight="1" x14ac:dyDescent="0.2">
      <c r="B97" s="350"/>
      <c r="C97" s="351"/>
      <c r="D97" s="752" t="s">
        <v>91</v>
      </c>
      <c r="E97" s="410" t="s">
        <v>173</v>
      </c>
      <c r="F97" s="411" t="s">
        <v>174</v>
      </c>
      <c r="G97" s="411" t="s">
        <v>175</v>
      </c>
      <c r="H97" s="412" t="s">
        <v>176</v>
      </c>
      <c r="I97" s="413" t="s">
        <v>173</v>
      </c>
      <c r="J97" s="411" t="s">
        <v>174</v>
      </c>
      <c r="K97" s="411" t="s">
        <v>175</v>
      </c>
      <c r="L97" s="412" t="s">
        <v>176</v>
      </c>
    </row>
    <row r="98" spans="2:12" ht="31.5" customHeight="1" thickBot="1" x14ac:dyDescent="0.25">
      <c r="B98" s="356"/>
      <c r="C98" s="357"/>
      <c r="D98" s="753"/>
      <c r="E98" s="414" t="s">
        <v>191</v>
      </c>
      <c r="F98" s="415" t="s">
        <v>192</v>
      </c>
      <c r="G98" s="415" t="s">
        <v>193</v>
      </c>
      <c r="H98" s="416" t="s">
        <v>194</v>
      </c>
      <c r="I98" s="417" t="s">
        <v>195</v>
      </c>
      <c r="J98" s="415" t="s">
        <v>196</v>
      </c>
      <c r="K98" s="415" t="s">
        <v>197</v>
      </c>
      <c r="L98" s="416" t="s">
        <v>198</v>
      </c>
    </row>
    <row r="99" spans="2:12" ht="30" customHeight="1" x14ac:dyDescent="0.2">
      <c r="B99" s="362"/>
      <c r="C99" s="363"/>
      <c r="D99" s="364" t="s">
        <v>151</v>
      </c>
      <c r="E99" s="365">
        <v>60346</v>
      </c>
      <c r="F99" s="366">
        <v>60237</v>
      </c>
      <c r="G99" s="367">
        <v>56599</v>
      </c>
      <c r="H99" s="368">
        <v>59648</v>
      </c>
      <c r="I99" s="369">
        <v>74494</v>
      </c>
      <c r="J99" s="366">
        <v>69205</v>
      </c>
      <c r="K99" s="367">
        <v>59127</v>
      </c>
      <c r="L99" s="370">
        <v>57281</v>
      </c>
    </row>
    <row r="100" spans="2:12" ht="30" customHeight="1" x14ac:dyDescent="0.2">
      <c r="B100" s="362"/>
      <c r="C100" s="363"/>
      <c r="D100" s="371" t="s">
        <v>188</v>
      </c>
      <c r="E100" s="372">
        <v>65995</v>
      </c>
      <c r="F100" s="373">
        <v>74921</v>
      </c>
      <c r="G100" s="373">
        <v>76731</v>
      </c>
      <c r="H100" s="374">
        <v>91152</v>
      </c>
      <c r="I100" s="375">
        <v>59868</v>
      </c>
      <c r="J100" s="373">
        <v>75834</v>
      </c>
      <c r="K100" s="376">
        <v>82511</v>
      </c>
      <c r="L100" s="377">
        <v>104405</v>
      </c>
    </row>
    <row r="101" spans="2:12" ht="30" customHeight="1" x14ac:dyDescent="0.2">
      <c r="B101" s="362"/>
      <c r="C101" s="363"/>
      <c r="D101" s="371" t="s">
        <v>153</v>
      </c>
      <c r="E101" s="372">
        <v>11401</v>
      </c>
      <c r="F101" s="373">
        <v>10991</v>
      </c>
      <c r="G101" s="373">
        <v>12149</v>
      </c>
      <c r="H101" s="374">
        <v>8495</v>
      </c>
      <c r="I101" s="375">
        <v>9473</v>
      </c>
      <c r="J101" s="373">
        <v>10202</v>
      </c>
      <c r="K101" s="376">
        <v>11731</v>
      </c>
      <c r="L101" s="378">
        <v>8237</v>
      </c>
    </row>
    <row r="102" spans="2:12" ht="30" customHeight="1" x14ac:dyDescent="0.2">
      <c r="B102" s="362"/>
      <c r="C102" s="363"/>
      <c r="D102" s="364" t="s">
        <v>154</v>
      </c>
      <c r="E102" s="372">
        <v>11479</v>
      </c>
      <c r="F102" s="373">
        <v>10815</v>
      </c>
      <c r="G102" s="373">
        <v>10625</v>
      </c>
      <c r="H102" s="374">
        <v>9704</v>
      </c>
      <c r="I102" s="379">
        <v>10208</v>
      </c>
      <c r="J102" s="373">
        <v>9439</v>
      </c>
      <c r="K102" s="376">
        <v>9924</v>
      </c>
      <c r="L102" s="378">
        <v>9817</v>
      </c>
    </row>
    <row r="103" spans="2:12" ht="30" customHeight="1" x14ac:dyDescent="0.2">
      <c r="B103" s="362"/>
      <c r="C103" s="741" t="s">
        <v>155</v>
      </c>
      <c r="D103" s="740"/>
      <c r="E103" s="380">
        <v>149222</v>
      </c>
      <c r="F103" s="381">
        <v>156966</v>
      </c>
      <c r="G103" s="381">
        <v>156105</v>
      </c>
      <c r="H103" s="382">
        <v>168999</v>
      </c>
      <c r="I103" s="383">
        <v>154043</v>
      </c>
      <c r="J103" s="381">
        <v>164681</v>
      </c>
      <c r="K103" s="384">
        <v>163296</v>
      </c>
      <c r="L103" s="385">
        <v>179742</v>
      </c>
    </row>
    <row r="104" spans="2:12" ht="30" customHeight="1" x14ac:dyDescent="0.2">
      <c r="B104" s="362"/>
      <c r="C104" s="738" t="s">
        <v>156</v>
      </c>
      <c r="D104" s="739"/>
      <c r="E104" s="380">
        <v>28391</v>
      </c>
      <c r="F104" s="381">
        <v>28070</v>
      </c>
      <c r="G104" s="381">
        <v>27900</v>
      </c>
      <c r="H104" s="382">
        <v>28469</v>
      </c>
      <c r="I104" s="383">
        <v>28238</v>
      </c>
      <c r="J104" s="381">
        <v>28198</v>
      </c>
      <c r="K104" s="384">
        <v>28131</v>
      </c>
      <c r="L104" s="385">
        <v>28308</v>
      </c>
    </row>
    <row r="105" spans="2:12" ht="30" customHeight="1" x14ac:dyDescent="0.2">
      <c r="B105" s="734" t="s">
        <v>157</v>
      </c>
      <c r="C105" s="740"/>
      <c r="D105" s="740"/>
      <c r="E105" s="386">
        <v>177613</v>
      </c>
      <c r="F105" s="387">
        <v>185036</v>
      </c>
      <c r="G105" s="387">
        <v>184006</v>
      </c>
      <c r="H105" s="388">
        <v>197469</v>
      </c>
      <c r="I105" s="389">
        <v>182281</v>
      </c>
      <c r="J105" s="387">
        <v>192879</v>
      </c>
      <c r="K105" s="390">
        <v>191427</v>
      </c>
      <c r="L105" s="391">
        <v>208050</v>
      </c>
    </row>
    <row r="106" spans="2:12" ht="30" customHeight="1" x14ac:dyDescent="0.2">
      <c r="B106" s="392"/>
      <c r="C106" s="393"/>
      <c r="D106" s="394" t="s">
        <v>158</v>
      </c>
      <c r="E106" s="372">
        <v>24871</v>
      </c>
      <c r="F106" s="376">
        <v>31002</v>
      </c>
      <c r="G106" s="373">
        <v>30200</v>
      </c>
      <c r="H106" s="374">
        <v>36474</v>
      </c>
      <c r="I106" s="375">
        <v>26229</v>
      </c>
      <c r="J106" s="373">
        <v>32361</v>
      </c>
      <c r="K106" s="376">
        <v>32235</v>
      </c>
      <c r="L106" s="377">
        <v>40302</v>
      </c>
    </row>
    <row r="107" spans="2:12" ht="54.95" customHeight="1" x14ac:dyDescent="0.2">
      <c r="B107" s="362"/>
      <c r="C107" s="363"/>
      <c r="D107" s="395" t="s">
        <v>159</v>
      </c>
      <c r="E107" s="372">
        <v>4550</v>
      </c>
      <c r="F107" s="373">
        <v>4470</v>
      </c>
      <c r="G107" s="373">
        <v>4379</v>
      </c>
      <c r="H107" s="374">
        <v>4241</v>
      </c>
      <c r="I107" s="375">
        <v>3685</v>
      </c>
      <c r="J107" s="373">
        <v>4252</v>
      </c>
      <c r="K107" s="376">
        <v>4188</v>
      </c>
      <c r="L107" s="378">
        <v>7257</v>
      </c>
    </row>
    <row r="108" spans="2:12" ht="30" customHeight="1" x14ac:dyDescent="0.2">
      <c r="B108" s="362"/>
      <c r="C108" s="363"/>
      <c r="D108" s="364" t="s">
        <v>154</v>
      </c>
      <c r="E108" s="372">
        <v>21048</v>
      </c>
      <c r="F108" s="373">
        <v>20849</v>
      </c>
      <c r="G108" s="373">
        <v>21301</v>
      </c>
      <c r="H108" s="374">
        <v>22783</v>
      </c>
      <c r="I108" s="375">
        <v>20536</v>
      </c>
      <c r="J108" s="373">
        <v>22067</v>
      </c>
      <c r="K108" s="376">
        <v>21091</v>
      </c>
      <c r="L108" s="378">
        <v>25313</v>
      </c>
    </row>
    <row r="109" spans="2:12" ht="30" customHeight="1" x14ac:dyDescent="0.2">
      <c r="B109" s="362"/>
      <c r="C109" s="741" t="s">
        <v>160</v>
      </c>
      <c r="D109" s="735"/>
      <c r="E109" s="380">
        <v>50468</v>
      </c>
      <c r="F109" s="381">
        <v>56323</v>
      </c>
      <c r="G109" s="381">
        <v>55881</v>
      </c>
      <c r="H109" s="382">
        <v>63498</v>
      </c>
      <c r="I109" s="383">
        <v>50452</v>
      </c>
      <c r="J109" s="381">
        <v>58681</v>
      </c>
      <c r="K109" s="384">
        <v>57515</v>
      </c>
      <c r="L109" s="385">
        <v>72874</v>
      </c>
    </row>
    <row r="110" spans="2:12" ht="30" customHeight="1" x14ac:dyDescent="0.2">
      <c r="B110" s="362"/>
      <c r="C110" s="393"/>
      <c r="D110" s="394" t="s">
        <v>161</v>
      </c>
      <c r="E110" s="372">
        <v>4142</v>
      </c>
      <c r="F110" s="373">
        <v>4100</v>
      </c>
      <c r="G110" s="373">
        <v>4057</v>
      </c>
      <c r="H110" s="374">
        <v>4014</v>
      </c>
      <c r="I110" s="375">
        <v>3971</v>
      </c>
      <c r="J110" s="373">
        <v>3928</v>
      </c>
      <c r="K110" s="376">
        <v>3885</v>
      </c>
      <c r="L110" s="377">
        <v>842</v>
      </c>
    </row>
    <row r="111" spans="2:12" ht="30" customHeight="1" x14ac:dyDescent="0.2">
      <c r="B111" s="362"/>
      <c r="C111" s="363"/>
      <c r="D111" s="371" t="s">
        <v>154</v>
      </c>
      <c r="E111" s="396">
        <v>30742</v>
      </c>
      <c r="F111" s="397">
        <v>30831</v>
      </c>
      <c r="G111" s="397">
        <v>30804</v>
      </c>
      <c r="H111" s="374">
        <v>33282</v>
      </c>
      <c r="I111" s="375">
        <v>33443</v>
      </c>
      <c r="J111" s="397">
        <v>33405</v>
      </c>
      <c r="K111" s="376">
        <v>33351</v>
      </c>
      <c r="L111" s="378">
        <v>32601.476999999999</v>
      </c>
    </row>
    <row r="112" spans="2:12" ht="30" customHeight="1" x14ac:dyDescent="0.2">
      <c r="B112" s="362"/>
      <c r="C112" s="741" t="s">
        <v>162</v>
      </c>
      <c r="D112" s="735"/>
      <c r="E112" s="380">
        <v>34885</v>
      </c>
      <c r="F112" s="381">
        <v>34931</v>
      </c>
      <c r="G112" s="381">
        <v>34861</v>
      </c>
      <c r="H112" s="382">
        <v>37296</v>
      </c>
      <c r="I112" s="383">
        <v>37414</v>
      </c>
      <c r="J112" s="381">
        <v>37333</v>
      </c>
      <c r="K112" s="384">
        <v>37236</v>
      </c>
      <c r="L112" s="385">
        <v>33444</v>
      </c>
    </row>
    <row r="113" spans="1:12" ht="30" customHeight="1" x14ac:dyDescent="0.2">
      <c r="B113" s="734" t="s">
        <v>163</v>
      </c>
      <c r="C113" s="735"/>
      <c r="D113" s="735"/>
      <c r="E113" s="386">
        <v>85354</v>
      </c>
      <c r="F113" s="387">
        <v>91254</v>
      </c>
      <c r="G113" s="387">
        <v>90743</v>
      </c>
      <c r="H113" s="388">
        <v>100795</v>
      </c>
      <c r="I113" s="389">
        <v>87867</v>
      </c>
      <c r="J113" s="387">
        <v>96015</v>
      </c>
      <c r="K113" s="390">
        <v>94752</v>
      </c>
      <c r="L113" s="391">
        <v>106318</v>
      </c>
    </row>
    <row r="114" spans="1:12" ht="30" customHeight="1" x14ac:dyDescent="0.2">
      <c r="B114" s="398"/>
      <c r="C114" s="742" t="s">
        <v>164</v>
      </c>
      <c r="D114" s="743"/>
      <c r="E114" s="372">
        <v>94829</v>
      </c>
      <c r="F114" s="373">
        <v>96375</v>
      </c>
      <c r="G114" s="373">
        <v>95708</v>
      </c>
      <c r="H114" s="374">
        <v>100124</v>
      </c>
      <c r="I114" s="375">
        <v>97713</v>
      </c>
      <c r="J114" s="373">
        <v>99952</v>
      </c>
      <c r="K114" s="376">
        <v>99502</v>
      </c>
      <c r="L114" s="377">
        <v>103858</v>
      </c>
    </row>
    <row r="115" spans="1:12" ht="39.75" customHeight="1" x14ac:dyDescent="0.2">
      <c r="B115" s="362"/>
      <c r="C115" s="744" t="s">
        <v>165</v>
      </c>
      <c r="D115" s="745"/>
      <c r="E115" s="372">
        <v>-4293</v>
      </c>
      <c r="F115" s="399">
        <v>-4293</v>
      </c>
      <c r="G115" s="373">
        <v>-4179</v>
      </c>
      <c r="H115" s="374">
        <v>-5513</v>
      </c>
      <c r="I115" s="375">
        <v>-5437</v>
      </c>
      <c r="J115" s="373">
        <v>-5259</v>
      </c>
      <c r="K115" s="376">
        <v>-5034</v>
      </c>
      <c r="L115" s="377">
        <v>-4385</v>
      </c>
    </row>
    <row r="116" spans="1:12" ht="30" customHeight="1" x14ac:dyDescent="0.2">
      <c r="B116" s="362"/>
      <c r="C116" s="732" t="s">
        <v>166</v>
      </c>
      <c r="D116" s="733"/>
      <c r="E116" s="372">
        <v>1722</v>
      </c>
      <c r="F116" s="373">
        <v>1700</v>
      </c>
      <c r="G116" s="373">
        <v>1733</v>
      </c>
      <c r="H116" s="374">
        <v>2062</v>
      </c>
      <c r="I116" s="375">
        <v>2138</v>
      </c>
      <c r="J116" s="373">
        <v>2171</v>
      </c>
      <c r="K116" s="376">
        <v>2207</v>
      </c>
      <c r="L116" s="377">
        <v>2258</v>
      </c>
    </row>
    <row r="117" spans="1:12" ht="30" customHeight="1" x14ac:dyDescent="0.2">
      <c r="B117" s="734" t="s">
        <v>167</v>
      </c>
      <c r="C117" s="735"/>
      <c r="D117" s="735"/>
      <c r="E117" s="386">
        <v>92259</v>
      </c>
      <c r="F117" s="387">
        <v>93782</v>
      </c>
      <c r="G117" s="387">
        <v>93262</v>
      </c>
      <c r="H117" s="388">
        <v>96674</v>
      </c>
      <c r="I117" s="389">
        <v>94414</v>
      </c>
      <c r="J117" s="387">
        <v>96864</v>
      </c>
      <c r="K117" s="390">
        <v>96675</v>
      </c>
      <c r="L117" s="391">
        <v>101732</v>
      </c>
    </row>
    <row r="118" spans="1:12" ht="30" customHeight="1" thickBot="1" x14ac:dyDescent="0.25">
      <c r="B118" s="736" t="s">
        <v>168</v>
      </c>
      <c r="C118" s="737"/>
      <c r="D118" s="737"/>
      <c r="E118" s="400">
        <v>177613</v>
      </c>
      <c r="F118" s="401">
        <v>185036</v>
      </c>
      <c r="G118" s="401">
        <v>184006</v>
      </c>
      <c r="H118" s="402">
        <v>197469</v>
      </c>
      <c r="I118" s="403">
        <v>182281</v>
      </c>
      <c r="J118" s="401">
        <v>192879</v>
      </c>
      <c r="K118" s="404">
        <v>191427</v>
      </c>
      <c r="L118" s="405">
        <v>208050</v>
      </c>
    </row>
    <row r="119" spans="1:12" x14ac:dyDescent="0.2">
      <c r="B119" s="406"/>
      <c r="C119" s="406"/>
      <c r="D119" s="406"/>
      <c r="E119" s="407"/>
      <c r="F119" s="407"/>
      <c r="G119" s="407"/>
      <c r="H119" s="407"/>
    </row>
    <row r="120" spans="1:12" x14ac:dyDescent="0.2">
      <c r="B120" s="345" t="s">
        <v>169</v>
      </c>
      <c r="F120" s="346" t="s">
        <v>170</v>
      </c>
    </row>
    <row r="121" spans="1:12" s="10" customFormat="1" x14ac:dyDescent="0.2">
      <c r="A121" s="408"/>
      <c r="B121" s="408" t="s">
        <v>5</v>
      </c>
      <c r="C121" s="408"/>
      <c r="D121" s="408"/>
      <c r="E121" s="409"/>
      <c r="F121" s="409"/>
      <c r="G121" s="409"/>
      <c r="H121" s="409"/>
      <c r="I121" s="409"/>
      <c r="J121" s="409"/>
      <c r="K121" s="409"/>
      <c r="L121" s="409"/>
    </row>
    <row r="123" spans="1:12" x14ac:dyDescent="0.2">
      <c r="B123" s="345" t="s">
        <v>118</v>
      </c>
    </row>
    <row r="124" spans="1:12" x14ac:dyDescent="0.2">
      <c r="B124" s="408" t="s">
        <v>0</v>
      </c>
    </row>
    <row r="126" spans="1:12" ht="15" thickBot="1" x14ac:dyDescent="0.25"/>
    <row r="127" spans="1:12" ht="34.5" customHeight="1" x14ac:dyDescent="0.2">
      <c r="B127" s="746" t="s">
        <v>143</v>
      </c>
      <c r="C127" s="747"/>
      <c r="D127" s="747"/>
      <c r="E127" s="748" t="s">
        <v>199</v>
      </c>
      <c r="F127" s="749"/>
      <c r="G127" s="749"/>
      <c r="H127" s="750"/>
      <c r="I127" s="751" t="s">
        <v>200</v>
      </c>
      <c r="J127" s="749"/>
      <c r="K127" s="749"/>
      <c r="L127" s="750"/>
    </row>
    <row r="128" spans="1:12" ht="19.5" customHeight="1" x14ac:dyDescent="0.2">
      <c r="B128" s="350"/>
      <c r="C128" s="351"/>
      <c r="D128" s="752" t="s">
        <v>91</v>
      </c>
      <c r="E128" s="410" t="s">
        <v>173</v>
      </c>
      <c r="F128" s="411" t="s">
        <v>174</v>
      </c>
      <c r="G128" s="411" t="s">
        <v>175</v>
      </c>
      <c r="H128" s="412" t="s">
        <v>176</v>
      </c>
      <c r="I128" s="413" t="s">
        <v>173</v>
      </c>
      <c r="J128" s="411" t="s">
        <v>174</v>
      </c>
      <c r="K128" s="411" t="s">
        <v>175</v>
      </c>
      <c r="L128" s="412" t="s">
        <v>176</v>
      </c>
    </row>
    <row r="129" spans="2:12" ht="31.5" customHeight="1" thickBot="1" x14ac:dyDescent="0.25">
      <c r="B129" s="356"/>
      <c r="C129" s="357"/>
      <c r="D129" s="753"/>
      <c r="E129" s="414" t="s">
        <v>201</v>
      </c>
      <c r="F129" s="415" t="s">
        <v>202</v>
      </c>
      <c r="G129" s="415" t="s">
        <v>203</v>
      </c>
      <c r="H129" s="416" t="s">
        <v>204</v>
      </c>
      <c r="I129" s="417" t="s">
        <v>205</v>
      </c>
      <c r="J129" s="415" t="s">
        <v>206</v>
      </c>
      <c r="K129" s="415" t="s">
        <v>207</v>
      </c>
      <c r="L129" s="416" t="s">
        <v>208</v>
      </c>
    </row>
    <row r="130" spans="2:12" ht="30" customHeight="1" x14ac:dyDescent="0.2">
      <c r="B130" s="362"/>
      <c r="C130" s="363"/>
      <c r="D130" s="364" t="s">
        <v>151</v>
      </c>
      <c r="E130" s="365">
        <v>54840</v>
      </c>
      <c r="F130" s="366">
        <v>51940</v>
      </c>
      <c r="G130" s="367">
        <v>39855</v>
      </c>
      <c r="H130" s="368">
        <v>38951</v>
      </c>
      <c r="I130" s="369">
        <v>56091</v>
      </c>
      <c r="J130" s="366">
        <v>52253</v>
      </c>
      <c r="K130" s="367">
        <v>37250</v>
      </c>
      <c r="L130" s="370">
        <v>43889</v>
      </c>
    </row>
    <row r="131" spans="2:12" ht="30" customHeight="1" x14ac:dyDescent="0.2">
      <c r="B131" s="362"/>
      <c r="C131" s="363"/>
      <c r="D131" s="371" t="s">
        <v>188</v>
      </c>
      <c r="E131" s="372">
        <v>63218</v>
      </c>
      <c r="F131" s="373">
        <v>77091</v>
      </c>
      <c r="G131" s="373">
        <v>88388</v>
      </c>
      <c r="H131" s="374">
        <v>113921</v>
      </c>
      <c r="I131" s="375">
        <v>71411</v>
      </c>
      <c r="J131" s="373">
        <v>82764</v>
      </c>
      <c r="K131" s="376">
        <v>91755</v>
      </c>
      <c r="L131" s="377">
        <v>104841</v>
      </c>
    </row>
    <row r="132" spans="2:12" ht="30" customHeight="1" x14ac:dyDescent="0.2">
      <c r="B132" s="362"/>
      <c r="C132" s="363"/>
      <c r="D132" s="371" t="s">
        <v>153</v>
      </c>
      <c r="E132" s="372">
        <v>11140</v>
      </c>
      <c r="F132" s="373">
        <v>12431</v>
      </c>
      <c r="G132" s="373">
        <v>14699</v>
      </c>
      <c r="H132" s="374">
        <v>10134</v>
      </c>
      <c r="I132" s="375">
        <v>13149</v>
      </c>
      <c r="J132" s="373">
        <v>11682</v>
      </c>
      <c r="K132" s="376">
        <v>14187</v>
      </c>
      <c r="L132" s="377">
        <v>9189</v>
      </c>
    </row>
    <row r="133" spans="2:12" ht="30" customHeight="1" x14ac:dyDescent="0.2">
      <c r="B133" s="362"/>
      <c r="C133" s="363"/>
      <c r="D133" s="364" t="s">
        <v>154</v>
      </c>
      <c r="E133" s="372">
        <v>9169</v>
      </c>
      <c r="F133" s="373">
        <v>8807</v>
      </c>
      <c r="G133" s="373">
        <v>9628</v>
      </c>
      <c r="H133" s="374">
        <v>8053</v>
      </c>
      <c r="I133" s="379">
        <v>9569</v>
      </c>
      <c r="J133" s="373">
        <v>10010</v>
      </c>
      <c r="K133" s="376">
        <v>10675</v>
      </c>
      <c r="L133" s="377">
        <v>9716</v>
      </c>
    </row>
    <row r="134" spans="2:12" ht="30" customHeight="1" x14ac:dyDescent="0.2">
      <c r="B134" s="362"/>
      <c r="C134" s="741" t="s">
        <v>155</v>
      </c>
      <c r="D134" s="740"/>
      <c r="E134" s="380">
        <v>138368</v>
      </c>
      <c r="F134" s="381">
        <v>150271</v>
      </c>
      <c r="G134" s="381">
        <v>152571</v>
      </c>
      <c r="H134" s="382">
        <v>171061</v>
      </c>
      <c r="I134" s="383">
        <v>150221</v>
      </c>
      <c r="J134" s="381">
        <v>156709</v>
      </c>
      <c r="K134" s="384">
        <v>153868</v>
      </c>
      <c r="L134" s="385">
        <v>167638</v>
      </c>
    </row>
    <row r="135" spans="2:12" ht="30" customHeight="1" x14ac:dyDescent="0.2">
      <c r="B135" s="362"/>
      <c r="C135" s="738" t="s">
        <v>156</v>
      </c>
      <c r="D135" s="739"/>
      <c r="E135" s="380">
        <v>32507</v>
      </c>
      <c r="F135" s="381">
        <v>32305</v>
      </c>
      <c r="G135" s="381">
        <v>32079</v>
      </c>
      <c r="H135" s="382">
        <v>30902</v>
      </c>
      <c r="I135" s="383">
        <v>30912</v>
      </c>
      <c r="J135" s="381">
        <v>31095</v>
      </c>
      <c r="K135" s="384">
        <v>30562</v>
      </c>
      <c r="L135" s="385">
        <v>28931</v>
      </c>
    </row>
    <row r="136" spans="2:12" ht="30" customHeight="1" x14ac:dyDescent="0.2">
      <c r="B136" s="734" t="s">
        <v>157</v>
      </c>
      <c r="C136" s="740"/>
      <c r="D136" s="740"/>
      <c r="E136" s="386">
        <v>170875</v>
      </c>
      <c r="F136" s="387">
        <v>182576</v>
      </c>
      <c r="G136" s="387">
        <v>184650</v>
      </c>
      <c r="H136" s="388">
        <v>201964</v>
      </c>
      <c r="I136" s="389">
        <v>181134</v>
      </c>
      <c r="J136" s="387">
        <v>187804</v>
      </c>
      <c r="K136" s="390">
        <v>184431</v>
      </c>
      <c r="L136" s="391">
        <v>196569</v>
      </c>
    </row>
    <row r="137" spans="2:12" ht="30" customHeight="1" x14ac:dyDescent="0.2">
      <c r="B137" s="392"/>
      <c r="C137" s="393"/>
      <c r="D137" s="394" t="s">
        <v>158</v>
      </c>
      <c r="E137" s="372">
        <v>32040</v>
      </c>
      <c r="F137" s="376">
        <v>37781</v>
      </c>
      <c r="G137" s="373">
        <v>39117</v>
      </c>
      <c r="H137" s="374">
        <v>48662</v>
      </c>
      <c r="I137" s="375">
        <v>33671</v>
      </c>
      <c r="J137" s="373">
        <v>36074</v>
      </c>
      <c r="K137" s="376">
        <v>34030</v>
      </c>
      <c r="L137" s="377">
        <v>39190</v>
      </c>
    </row>
    <row r="138" spans="2:12" ht="54.95" customHeight="1" x14ac:dyDescent="0.2">
      <c r="B138" s="362"/>
      <c r="C138" s="363"/>
      <c r="D138" s="395" t="s">
        <v>159</v>
      </c>
      <c r="E138" s="372">
        <v>1790</v>
      </c>
      <c r="F138" s="373">
        <v>1777</v>
      </c>
      <c r="G138" s="373">
        <v>1731</v>
      </c>
      <c r="H138" s="374">
        <v>4801</v>
      </c>
      <c r="I138" s="375">
        <v>6207</v>
      </c>
      <c r="J138" s="373">
        <v>6687</v>
      </c>
      <c r="K138" s="376">
        <v>6749</v>
      </c>
      <c r="L138" s="377">
        <v>4317</v>
      </c>
    </row>
    <row r="139" spans="2:12" ht="30" customHeight="1" x14ac:dyDescent="0.2">
      <c r="B139" s="362"/>
      <c r="C139" s="363"/>
      <c r="D139" s="364" t="s">
        <v>154</v>
      </c>
      <c r="E139" s="372">
        <v>18677</v>
      </c>
      <c r="F139" s="373">
        <v>21940</v>
      </c>
      <c r="G139" s="373">
        <v>21766</v>
      </c>
      <c r="H139" s="374">
        <v>25835</v>
      </c>
      <c r="I139" s="375">
        <v>19487</v>
      </c>
      <c r="J139" s="373">
        <v>21124</v>
      </c>
      <c r="K139" s="376">
        <v>19821</v>
      </c>
      <c r="L139" s="377">
        <v>23601</v>
      </c>
    </row>
    <row r="140" spans="2:12" ht="30" customHeight="1" x14ac:dyDescent="0.2">
      <c r="B140" s="362"/>
      <c r="C140" s="741" t="s">
        <v>160</v>
      </c>
      <c r="D140" s="735"/>
      <c r="E140" s="380">
        <v>52508</v>
      </c>
      <c r="F140" s="381">
        <v>61501</v>
      </c>
      <c r="G140" s="381">
        <v>62618</v>
      </c>
      <c r="H140" s="382">
        <v>79302</v>
      </c>
      <c r="I140" s="383">
        <v>59365</v>
      </c>
      <c r="J140" s="381">
        <v>63885</v>
      </c>
      <c r="K140" s="384">
        <v>60601</v>
      </c>
      <c r="L140" s="385">
        <v>67113</v>
      </c>
    </row>
    <row r="141" spans="2:12" ht="30" customHeight="1" x14ac:dyDescent="0.2">
      <c r="B141" s="362"/>
      <c r="C141" s="393"/>
      <c r="D141" s="394" t="s">
        <v>161</v>
      </c>
      <c r="E141" s="372">
        <v>4475</v>
      </c>
      <c r="F141" s="373">
        <v>4433</v>
      </c>
      <c r="G141" s="373">
        <v>4391</v>
      </c>
      <c r="H141" s="374">
        <v>1349</v>
      </c>
      <c r="I141" s="375">
        <v>1307</v>
      </c>
      <c r="J141" s="373">
        <v>1264</v>
      </c>
      <c r="K141" s="376">
        <v>1222</v>
      </c>
      <c r="L141" s="377">
        <v>4185</v>
      </c>
    </row>
    <row r="142" spans="2:12" ht="30" customHeight="1" x14ac:dyDescent="0.2">
      <c r="B142" s="362"/>
      <c r="C142" s="363"/>
      <c r="D142" s="371" t="s">
        <v>154</v>
      </c>
      <c r="E142" s="396">
        <v>27253</v>
      </c>
      <c r="F142" s="397">
        <v>27272</v>
      </c>
      <c r="G142" s="397">
        <v>27186</v>
      </c>
      <c r="H142" s="374">
        <v>27139</v>
      </c>
      <c r="I142" s="375">
        <v>27543</v>
      </c>
      <c r="J142" s="397">
        <v>27888</v>
      </c>
      <c r="K142" s="376">
        <v>27045</v>
      </c>
      <c r="L142" s="378">
        <v>30871</v>
      </c>
    </row>
    <row r="143" spans="2:12" ht="30" customHeight="1" x14ac:dyDescent="0.2">
      <c r="B143" s="362"/>
      <c r="C143" s="741" t="s">
        <v>162</v>
      </c>
      <c r="D143" s="735"/>
      <c r="E143" s="380">
        <v>31729</v>
      </c>
      <c r="F143" s="381">
        <v>31706</v>
      </c>
      <c r="G143" s="381">
        <v>31577</v>
      </c>
      <c r="H143" s="382">
        <v>28488</v>
      </c>
      <c r="I143" s="383">
        <v>28851</v>
      </c>
      <c r="J143" s="381">
        <v>29152</v>
      </c>
      <c r="K143" s="384">
        <v>28267</v>
      </c>
      <c r="L143" s="385">
        <v>35057</v>
      </c>
    </row>
    <row r="144" spans="2:12" ht="30" customHeight="1" x14ac:dyDescent="0.2">
      <c r="B144" s="734" t="s">
        <v>163</v>
      </c>
      <c r="C144" s="735"/>
      <c r="D144" s="735"/>
      <c r="E144" s="386">
        <v>84237</v>
      </c>
      <c r="F144" s="387">
        <v>93208</v>
      </c>
      <c r="G144" s="387">
        <v>94195</v>
      </c>
      <c r="H144" s="388">
        <v>107790</v>
      </c>
      <c r="I144" s="389">
        <v>88217</v>
      </c>
      <c r="J144" s="387">
        <v>93038</v>
      </c>
      <c r="K144" s="390">
        <v>88869</v>
      </c>
      <c r="L144" s="391">
        <v>102171</v>
      </c>
    </row>
    <row r="145" spans="1:12" ht="30" customHeight="1" x14ac:dyDescent="0.2">
      <c r="B145" s="398"/>
      <c r="C145" s="742" t="s">
        <v>164</v>
      </c>
      <c r="D145" s="743"/>
      <c r="E145" s="372">
        <v>88543</v>
      </c>
      <c r="F145" s="373">
        <v>91124</v>
      </c>
      <c r="G145" s="373">
        <v>91972</v>
      </c>
      <c r="H145" s="374">
        <v>94438</v>
      </c>
      <c r="I145" s="375">
        <v>93204</v>
      </c>
      <c r="J145" s="373">
        <v>94787</v>
      </c>
      <c r="K145" s="376">
        <v>95112</v>
      </c>
      <c r="L145" s="377">
        <v>97100</v>
      </c>
    </row>
    <row r="146" spans="1:12" ht="39.75" customHeight="1" x14ac:dyDescent="0.2">
      <c r="B146" s="362"/>
      <c r="C146" s="744" t="s">
        <v>165</v>
      </c>
      <c r="D146" s="745"/>
      <c r="E146" s="372">
        <v>-3567</v>
      </c>
      <c r="F146" s="399">
        <v>-3458</v>
      </c>
      <c r="G146" s="373">
        <v>-3211</v>
      </c>
      <c r="H146" s="374">
        <v>-1878</v>
      </c>
      <c r="I146" s="375">
        <v>-1931</v>
      </c>
      <c r="J146" s="373">
        <v>-1652</v>
      </c>
      <c r="K146" s="376">
        <v>-1131</v>
      </c>
      <c r="L146" s="377">
        <v>-4362</v>
      </c>
    </row>
    <row r="147" spans="1:12" ht="30" customHeight="1" x14ac:dyDescent="0.2">
      <c r="B147" s="362"/>
      <c r="C147" s="732" t="s">
        <v>166</v>
      </c>
      <c r="D147" s="733"/>
      <c r="E147" s="372">
        <v>1661</v>
      </c>
      <c r="F147" s="373">
        <v>1702</v>
      </c>
      <c r="G147" s="373">
        <v>1694</v>
      </c>
      <c r="H147" s="374">
        <v>1613</v>
      </c>
      <c r="I147" s="375">
        <v>1643</v>
      </c>
      <c r="J147" s="373">
        <v>1631</v>
      </c>
      <c r="K147" s="376">
        <v>1580</v>
      </c>
      <c r="L147" s="377">
        <v>1659</v>
      </c>
    </row>
    <row r="148" spans="1:12" ht="30" customHeight="1" x14ac:dyDescent="0.2">
      <c r="B148" s="734" t="s">
        <v>167</v>
      </c>
      <c r="C148" s="735"/>
      <c r="D148" s="735"/>
      <c r="E148" s="386">
        <v>86637</v>
      </c>
      <c r="F148" s="387">
        <v>89368</v>
      </c>
      <c r="G148" s="387">
        <v>90454</v>
      </c>
      <c r="H148" s="388">
        <v>94173</v>
      </c>
      <c r="I148" s="389">
        <v>92917</v>
      </c>
      <c r="J148" s="387">
        <v>94766</v>
      </c>
      <c r="K148" s="390">
        <v>95561</v>
      </c>
      <c r="L148" s="391">
        <v>94397</v>
      </c>
    </row>
    <row r="149" spans="1:12" ht="30" customHeight="1" thickBot="1" x14ac:dyDescent="0.25">
      <c r="B149" s="736" t="s">
        <v>168</v>
      </c>
      <c r="C149" s="737"/>
      <c r="D149" s="737"/>
      <c r="E149" s="400">
        <v>170875</v>
      </c>
      <c r="F149" s="401">
        <v>182576</v>
      </c>
      <c r="G149" s="401">
        <v>184650</v>
      </c>
      <c r="H149" s="402">
        <v>201964</v>
      </c>
      <c r="I149" s="403">
        <v>181134</v>
      </c>
      <c r="J149" s="401">
        <v>187804</v>
      </c>
      <c r="K149" s="404">
        <v>184431</v>
      </c>
      <c r="L149" s="405">
        <v>196569</v>
      </c>
    </row>
    <row r="150" spans="1:12" x14ac:dyDescent="0.2">
      <c r="B150" s="406"/>
      <c r="C150" s="406"/>
      <c r="D150" s="406"/>
      <c r="E150" s="407"/>
      <c r="F150" s="407"/>
      <c r="G150" s="407"/>
      <c r="H150" s="407"/>
    </row>
    <row r="151" spans="1:12" x14ac:dyDescent="0.2">
      <c r="B151" s="345" t="s">
        <v>169</v>
      </c>
      <c r="F151" s="346" t="s">
        <v>170</v>
      </c>
    </row>
    <row r="152" spans="1:12" s="10" customFormat="1" x14ac:dyDescent="0.2">
      <c r="A152" s="408"/>
      <c r="B152" s="408" t="s">
        <v>5</v>
      </c>
      <c r="C152" s="408"/>
      <c r="D152" s="408"/>
      <c r="E152" s="409"/>
      <c r="F152" s="409"/>
      <c r="G152" s="409"/>
      <c r="H152" s="409"/>
      <c r="I152" s="409"/>
      <c r="J152" s="409"/>
      <c r="K152" s="409"/>
      <c r="L152" s="409"/>
    </row>
    <row r="154" spans="1:12" x14ac:dyDescent="0.2">
      <c r="B154" s="345" t="s">
        <v>118</v>
      </c>
    </row>
    <row r="155" spans="1:12" x14ac:dyDescent="0.2">
      <c r="B155" s="408" t="s">
        <v>0</v>
      </c>
    </row>
    <row r="156" spans="1:12" ht="13.5" customHeight="1" x14ac:dyDescent="0.2">
      <c r="B156" s="408"/>
    </row>
    <row r="157" spans="1:12" ht="15" thickBot="1" x14ac:dyDescent="0.25"/>
    <row r="158" spans="1:12" ht="34.5" customHeight="1" x14ac:dyDescent="0.2">
      <c r="B158" s="746" t="s">
        <v>143</v>
      </c>
      <c r="C158" s="747"/>
      <c r="D158" s="747"/>
      <c r="E158" s="748" t="s">
        <v>209</v>
      </c>
      <c r="F158" s="749"/>
      <c r="G158" s="749"/>
      <c r="H158" s="750"/>
      <c r="I158" s="751" t="s">
        <v>210</v>
      </c>
      <c r="J158" s="749"/>
      <c r="K158" s="749"/>
      <c r="L158" s="750"/>
    </row>
    <row r="159" spans="1:12" ht="19.5" customHeight="1" x14ac:dyDescent="0.2">
      <c r="B159" s="350"/>
      <c r="C159" s="351"/>
      <c r="D159" s="752" t="s">
        <v>91</v>
      </c>
      <c r="E159" s="410" t="s">
        <v>173</v>
      </c>
      <c r="F159" s="411" t="s">
        <v>174</v>
      </c>
      <c r="G159" s="411" t="s">
        <v>175</v>
      </c>
      <c r="H159" s="412" t="s">
        <v>176</v>
      </c>
      <c r="I159" s="413" t="s">
        <v>173</v>
      </c>
      <c r="J159" s="411" t="s">
        <v>174</v>
      </c>
      <c r="K159" s="411" t="s">
        <v>175</v>
      </c>
      <c r="L159" s="412" t="s">
        <v>176</v>
      </c>
    </row>
    <row r="160" spans="1:12" ht="31.5" customHeight="1" thickBot="1" x14ac:dyDescent="0.25">
      <c r="B160" s="356"/>
      <c r="C160" s="357"/>
      <c r="D160" s="753"/>
      <c r="E160" s="414" t="s">
        <v>211</v>
      </c>
      <c r="F160" s="415" t="s">
        <v>212</v>
      </c>
      <c r="G160" s="415" t="s">
        <v>213</v>
      </c>
      <c r="H160" s="416" t="s">
        <v>214</v>
      </c>
      <c r="I160" s="417" t="s">
        <v>215</v>
      </c>
      <c r="J160" s="415" t="s">
        <v>216</v>
      </c>
      <c r="K160" s="415" t="s">
        <v>217</v>
      </c>
      <c r="L160" s="416" t="s">
        <v>218</v>
      </c>
    </row>
    <row r="161" spans="2:12" ht="30" customHeight="1" x14ac:dyDescent="0.2">
      <c r="B161" s="362"/>
      <c r="C161" s="363"/>
      <c r="D161" s="364" t="s">
        <v>151</v>
      </c>
      <c r="E161" s="365">
        <v>41911</v>
      </c>
      <c r="F161" s="366">
        <v>37587</v>
      </c>
      <c r="G161" s="367">
        <v>30090</v>
      </c>
      <c r="H161" s="368">
        <v>30315</v>
      </c>
      <c r="I161" s="369">
        <v>43302</v>
      </c>
      <c r="J161" s="366">
        <v>43835</v>
      </c>
      <c r="K161" s="367">
        <v>34796</v>
      </c>
      <c r="L161" s="370">
        <v>44434</v>
      </c>
    </row>
    <row r="162" spans="2:12" ht="30" customHeight="1" x14ac:dyDescent="0.2">
      <c r="B162" s="362"/>
      <c r="C162" s="363"/>
      <c r="D162" s="371" t="s">
        <v>188</v>
      </c>
      <c r="E162" s="372">
        <v>53629</v>
      </c>
      <c r="F162" s="373">
        <v>63541</v>
      </c>
      <c r="G162" s="373">
        <v>68049</v>
      </c>
      <c r="H162" s="374">
        <v>92332</v>
      </c>
      <c r="I162" s="375">
        <v>62898</v>
      </c>
      <c r="J162" s="373">
        <v>70653</v>
      </c>
      <c r="K162" s="376">
        <v>80636</v>
      </c>
      <c r="L162" s="377">
        <v>95975</v>
      </c>
    </row>
    <row r="163" spans="2:12" ht="30" customHeight="1" x14ac:dyDescent="0.2">
      <c r="B163" s="362"/>
      <c r="C163" s="363"/>
      <c r="D163" s="371" t="s">
        <v>153</v>
      </c>
      <c r="E163" s="372">
        <v>11613</v>
      </c>
      <c r="F163" s="373">
        <v>12924</v>
      </c>
      <c r="G163" s="373">
        <v>14626</v>
      </c>
      <c r="H163" s="374">
        <v>10373</v>
      </c>
      <c r="I163" s="375">
        <v>12575</v>
      </c>
      <c r="J163" s="373">
        <v>10986</v>
      </c>
      <c r="K163" s="376">
        <v>14152</v>
      </c>
      <c r="L163" s="377">
        <v>8149</v>
      </c>
    </row>
    <row r="164" spans="2:12" ht="30" customHeight="1" x14ac:dyDescent="0.2">
      <c r="B164" s="362"/>
      <c r="C164" s="363"/>
      <c r="D164" s="364" t="s">
        <v>154</v>
      </c>
      <c r="E164" s="372">
        <v>7241</v>
      </c>
      <c r="F164" s="373">
        <v>7163</v>
      </c>
      <c r="G164" s="373">
        <v>7568</v>
      </c>
      <c r="H164" s="374">
        <v>8149</v>
      </c>
      <c r="I164" s="379">
        <v>8978</v>
      </c>
      <c r="J164" s="373">
        <v>8308</v>
      </c>
      <c r="K164" s="376">
        <v>9512</v>
      </c>
      <c r="L164" s="377">
        <v>8792</v>
      </c>
    </row>
    <row r="165" spans="2:12" ht="30" customHeight="1" x14ac:dyDescent="0.2">
      <c r="B165" s="362"/>
      <c r="C165" s="741" t="s">
        <v>155</v>
      </c>
      <c r="D165" s="740"/>
      <c r="E165" s="380">
        <v>114395</v>
      </c>
      <c r="F165" s="381">
        <v>121216</v>
      </c>
      <c r="G165" s="381">
        <v>120334</v>
      </c>
      <c r="H165" s="382">
        <v>141172</v>
      </c>
      <c r="I165" s="383">
        <v>127755</v>
      </c>
      <c r="J165" s="381">
        <v>133784</v>
      </c>
      <c r="K165" s="384">
        <v>139098</v>
      </c>
      <c r="L165" s="385">
        <v>157351</v>
      </c>
    </row>
    <row r="166" spans="2:12" ht="30" customHeight="1" x14ac:dyDescent="0.2">
      <c r="B166" s="362"/>
      <c r="C166" s="738" t="s">
        <v>156</v>
      </c>
      <c r="D166" s="739"/>
      <c r="E166" s="380">
        <v>25659</v>
      </c>
      <c r="F166" s="381">
        <v>26248</v>
      </c>
      <c r="G166" s="381">
        <v>26475</v>
      </c>
      <c r="H166" s="382">
        <v>26299</v>
      </c>
      <c r="I166" s="383">
        <v>30503</v>
      </c>
      <c r="J166" s="381">
        <v>30650</v>
      </c>
      <c r="K166" s="384">
        <v>31451</v>
      </c>
      <c r="L166" s="385">
        <v>31708</v>
      </c>
    </row>
    <row r="167" spans="2:12" ht="30" customHeight="1" x14ac:dyDescent="0.2">
      <c r="B167" s="734" t="s">
        <v>157</v>
      </c>
      <c r="C167" s="740"/>
      <c r="D167" s="740"/>
      <c r="E167" s="386">
        <v>140055</v>
      </c>
      <c r="F167" s="387">
        <v>147464</v>
      </c>
      <c r="G167" s="387">
        <v>146809</v>
      </c>
      <c r="H167" s="388">
        <v>167472</v>
      </c>
      <c r="I167" s="389">
        <v>158258</v>
      </c>
      <c r="J167" s="387">
        <v>164434</v>
      </c>
      <c r="K167" s="390">
        <v>170549</v>
      </c>
      <c r="L167" s="391">
        <v>189059</v>
      </c>
    </row>
    <row r="168" spans="2:12" ht="30" customHeight="1" x14ac:dyDescent="0.2">
      <c r="B168" s="392"/>
      <c r="C168" s="393"/>
      <c r="D168" s="394" t="s">
        <v>158</v>
      </c>
      <c r="E168" s="372">
        <v>27380</v>
      </c>
      <c r="F168" s="376">
        <v>29407</v>
      </c>
      <c r="G168" s="373">
        <v>28789</v>
      </c>
      <c r="H168" s="374">
        <v>36404</v>
      </c>
      <c r="I168" s="375">
        <v>27175</v>
      </c>
      <c r="J168" s="373">
        <v>28897</v>
      </c>
      <c r="K168" s="376">
        <v>32385</v>
      </c>
      <c r="L168" s="377">
        <v>43191</v>
      </c>
    </row>
    <row r="169" spans="2:12" ht="54.95" customHeight="1" x14ac:dyDescent="0.2">
      <c r="B169" s="362"/>
      <c r="C169" s="363"/>
      <c r="D169" s="395" t="s">
        <v>159</v>
      </c>
      <c r="E169" s="372">
        <v>500</v>
      </c>
      <c r="F169" s="373">
        <v>500</v>
      </c>
      <c r="G169" s="373">
        <v>707</v>
      </c>
      <c r="H169" s="374">
        <v>1099</v>
      </c>
      <c r="I169" s="375">
        <v>3083</v>
      </c>
      <c r="J169" s="373">
        <v>3488</v>
      </c>
      <c r="K169" s="376">
        <v>3483</v>
      </c>
      <c r="L169" s="377">
        <v>1913</v>
      </c>
    </row>
    <row r="170" spans="2:12" ht="30" customHeight="1" x14ac:dyDescent="0.2">
      <c r="B170" s="362"/>
      <c r="C170" s="363"/>
      <c r="D170" s="364" t="s">
        <v>154</v>
      </c>
      <c r="E170" s="372">
        <v>13299</v>
      </c>
      <c r="F170" s="373">
        <v>16982</v>
      </c>
      <c r="G170" s="373">
        <v>15636</v>
      </c>
      <c r="H170" s="374">
        <v>22106</v>
      </c>
      <c r="I170" s="375">
        <v>16853</v>
      </c>
      <c r="J170" s="373">
        <v>19498</v>
      </c>
      <c r="K170" s="376">
        <v>19997</v>
      </c>
      <c r="L170" s="377">
        <v>24886</v>
      </c>
    </row>
    <row r="171" spans="2:12" ht="30" customHeight="1" x14ac:dyDescent="0.2">
      <c r="B171" s="362"/>
      <c r="C171" s="741" t="s">
        <v>160</v>
      </c>
      <c r="D171" s="735"/>
      <c r="E171" s="380">
        <v>41180</v>
      </c>
      <c r="F171" s="381">
        <v>46891</v>
      </c>
      <c r="G171" s="381">
        <v>45135</v>
      </c>
      <c r="H171" s="382">
        <v>59612</v>
      </c>
      <c r="I171" s="383">
        <v>47115</v>
      </c>
      <c r="J171" s="381">
        <v>51887</v>
      </c>
      <c r="K171" s="384">
        <v>55868</v>
      </c>
      <c r="L171" s="385">
        <v>69994</v>
      </c>
    </row>
    <row r="172" spans="2:12" ht="30" customHeight="1" x14ac:dyDescent="0.2">
      <c r="B172" s="362"/>
      <c r="C172" s="393"/>
      <c r="D172" s="394" t="s">
        <v>161</v>
      </c>
      <c r="E172" s="372">
        <v>500</v>
      </c>
      <c r="F172" s="373">
        <v>500</v>
      </c>
      <c r="G172" s="373">
        <v>500</v>
      </c>
      <c r="H172" s="374">
        <v>3000</v>
      </c>
      <c r="I172" s="375">
        <v>3483</v>
      </c>
      <c r="J172" s="373">
        <v>3349</v>
      </c>
      <c r="K172" s="376">
        <v>3312</v>
      </c>
      <c r="L172" s="377">
        <v>4518</v>
      </c>
    </row>
    <row r="173" spans="2:12" ht="30" customHeight="1" x14ac:dyDescent="0.2">
      <c r="B173" s="362"/>
      <c r="C173" s="363"/>
      <c r="D173" s="371" t="s">
        <v>154</v>
      </c>
      <c r="E173" s="396">
        <v>18499</v>
      </c>
      <c r="F173" s="397">
        <v>18675</v>
      </c>
      <c r="G173" s="397">
        <v>18911</v>
      </c>
      <c r="H173" s="374">
        <v>18884</v>
      </c>
      <c r="I173" s="375">
        <v>20714</v>
      </c>
      <c r="J173" s="397">
        <v>20861</v>
      </c>
      <c r="K173" s="376">
        <v>22409</v>
      </c>
      <c r="L173" s="378">
        <v>25379</v>
      </c>
    </row>
    <row r="174" spans="2:12" ht="30" customHeight="1" x14ac:dyDescent="0.2">
      <c r="B174" s="362"/>
      <c r="C174" s="741" t="s">
        <v>162</v>
      </c>
      <c r="D174" s="735"/>
      <c r="E174" s="380">
        <v>19000</v>
      </c>
      <c r="F174" s="381">
        <v>19175</v>
      </c>
      <c r="G174" s="381">
        <v>19411</v>
      </c>
      <c r="H174" s="382">
        <v>21884</v>
      </c>
      <c r="I174" s="383">
        <v>24198</v>
      </c>
      <c r="J174" s="381">
        <v>24211</v>
      </c>
      <c r="K174" s="384">
        <v>25721</v>
      </c>
      <c r="L174" s="385">
        <v>29898</v>
      </c>
    </row>
    <row r="175" spans="2:12" ht="30" customHeight="1" x14ac:dyDescent="0.2">
      <c r="B175" s="734" t="s">
        <v>163</v>
      </c>
      <c r="C175" s="735"/>
      <c r="D175" s="735"/>
      <c r="E175" s="386">
        <v>60181</v>
      </c>
      <c r="F175" s="387">
        <v>66067</v>
      </c>
      <c r="G175" s="387">
        <v>64547</v>
      </c>
      <c r="H175" s="388">
        <v>81497</v>
      </c>
      <c r="I175" s="389">
        <v>71313</v>
      </c>
      <c r="J175" s="387">
        <v>76098</v>
      </c>
      <c r="K175" s="390">
        <v>81590</v>
      </c>
      <c r="L175" s="391">
        <v>99893</v>
      </c>
    </row>
    <row r="176" spans="2:12" ht="30" customHeight="1" x14ac:dyDescent="0.2">
      <c r="B176" s="398"/>
      <c r="C176" s="742" t="s">
        <v>164</v>
      </c>
      <c r="D176" s="743"/>
      <c r="E176" s="372">
        <v>79767</v>
      </c>
      <c r="F176" s="373">
        <v>81425</v>
      </c>
      <c r="G176" s="373">
        <v>82276</v>
      </c>
      <c r="H176" s="374">
        <v>85717</v>
      </c>
      <c r="I176" s="375">
        <v>85471</v>
      </c>
      <c r="J176" s="373">
        <v>87103</v>
      </c>
      <c r="K176" s="376">
        <v>87725</v>
      </c>
      <c r="L176" s="377">
        <v>91182</v>
      </c>
    </row>
    <row r="177" spans="1:12" ht="39.950000000000003" customHeight="1" x14ac:dyDescent="0.2">
      <c r="B177" s="362"/>
      <c r="C177" s="744" t="s">
        <v>165</v>
      </c>
      <c r="D177" s="745"/>
      <c r="E177" s="372">
        <v>-515</v>
      </c>
      <c r="F177" s="399">
        <v>-623</v>
      </c>
      <c r="G177" s="373">
        <v>-630</v>
      </c>
      <c r="H177" s="374">
        <v>-451</v>
      </c>
      <c r="I177" s="375">
        <v>-281</v>
      </c>
      <c r="J177" s="373">
        <v>-286</v>
      </c>
      <c r="K177" s="376">
        <v>-297</v>
      </c>
      <c r="L177" s="377">
        <v>-3668</v>
      </c>
    </row>
    <row r="178" spans="1:12" ht="30" customHeight="1" x14ac:dyDescent="0.2">
      <c r="B178" s="362"/>
      <c r="C178" s="742" t="s">
        <v>219</v>
      </c>
      <c r="D178" s="743"/>
      <c r="E178" s="372">
        <v>621</v>
      </c>
      <c r="F178" s="373">
        <v>595</v>
      </c>
      <c r="G178" s="373">
        <v>615</v>
      </c>
      <c r="H178" s="374">
        <v>708</v>
      </c>
      <c r="I178" s="375">
        <v>1754</v>
      </c>
      <c r="J178" s="373">
        <v>1519</v>
      </c>
      <c r="K178" s="376">
        <v>1531</v>
      </c>
      <c r="L178" s="377">
        <v>1652</v>
      </c>
    </row>
    <row r="179" spans="1:12" ht="30" customHeight="1" x14ac:dyDescent="0.2">
      <c r="B179" s="734" t="s">
        <v>167</v>
      </c>
      <c r="C179" s="735"/>
      <c r="D179" s="735"/>
      <c r="E179" s="386">
        <v>79874</v>
      </c>
      <c r="F179" s="387">
        <v>81397</v>
      </c>
      <c r="G179" s="387">
        <v>82261</v>
      </c>
      <c r="H179" s="388">
        <v>85974</v>
      </c>
      <c r="I179" s="389">
        <v>86944</v>
      </c>
      <c r="J179" s="387">
        <v>88336</v>
      </c>
      <c r="K179" s="390">
        <v>88959</v>
      </c>
      <c r="L179" s="391">
        <v>89166</v>
      </c>
    </row>
    <row r="180" spans="1:12" ht="30" customHeight="1" thickBot="1" x14ac:dyDescent="0.25">
      <c r="B180" s="736" t="s">
        <v>168</v>
      </c>
      <c r="C180" s="737"/>
      <c r="D180" s="737"/>
      <c r="E180" s="400">
        <v>140055</v>
      </c>
      <c r="F180" s="401">
        <v>147464</v>
      </c>
      <c r="G180" s="401">
        <v>146809</v>
      </c>
      <c r="H180" s="402">
        <v>167472</v>
      </c>
      <c r="I180" s="403">
        <v>158258</v>
      </c>
      <c r="J180" s="401">
        <v>164434</v>
      </c>
      <c r="K180" s="404">
        <v>170549</v>
      </c>
      <c r="L180" s="405">
        <v>189059</v>
      </c>
    </row>
    <row r="182" spans="1:12" x14ac:dyDescent="0.2">
      <c r="B182" s="345" t="s">
        <v>169</v>
      </c>
      <c r="F182" s="346" t="s">
        <v>170</v>
      </c>
    </row>
    <row r="183" spans="1:12" s="10" customFormat="1" x14ac:dyDescent="0.2">
      <c r="A183" s="408"/>
      <c r="B183" s="408" t="s">
        <v>5</v>
      </c>
      <c r="C183" s="408"/>
      <c r="D183" s="408"/>
      <c r="E183" s="409"/>
      <c r="F183" s="409"/>
      <c r="G183" s="409"/>
      <c r="H183" s="409"/>
      <c r="I183" s="409"/>
      <c r="J183" s="409"/>
      <c r="K183" s="409"/>
      <c r="L183" s="409"/>
    </row>
    <row r="185" spans="1:12" ht="13.5" customHeight="1" x14ac:dyDescent="0.2">
      <c r="B185" s="345" t="s">
        <v>118</v>
      </c>
    </row>
    <row r="186" spans="1:12" ht="13.5" customHeight="1" x14ac:dyDescent="0.2">
      <c r="B186" s="408" t="s">
        <v>0</v>
      </c>
    </row>
    <row r="187" spans="1:12" ht="13.5" customHeight="1" x14ac:dyDescent="0.2">
      <c r="B187" s="408"/>
    </row>
    <row r="188" spans="1:12" ht="15" thickBot="1" x14ac:dyDescent="0.25"/>
    <row r="189" spans="1:12" ht="34.5" customHeight="1" x14ac:dyDescent="0.2">
      <c r="B189" s="746" t="s">
        <v>143</v>
      </c>
      <c r="C189" s="747"/>
      <c r="D189" s="756"/>
      <c r="E189" s="758" t="s">
        <v>220</v>
      </c>
      <c r="F189" s="749"/>
      <c r="G189" s="749"/>
      <c r="H189" s="749"/>
      <c r="I189" s="751" t="s">
        <v>221</v>
      </c>
      <c r="J189" s="749"/>
      <c r="K189" s="749"/>
      <c r="L189" s="750"/>
    </row>
    <row r="190" spans="1:12" ht="20.100000000000001" customHeight="1" x14ac:dyDescent="0.2">
      <c r="B190" s="350"/>
      <c r="C190" s="351"/>
      <c r="D190" s="752" t="s">
        <v>91</v>
      </c>
      <c r="E190" s="410" t="s">
        <v>173</v>
      </c>
      <c r="F190" s="411" t="s">
        <v>174</v>
      </c>
      <c r="G190" s="411" t="s">
        <v>175</v>
      </c>
      <c r="H190" s="418" t="s">
        <v>176</v>
      </c>
      <c r="I190" s="413" t="s">
        <v>173</v>
      </c>
      <c r="J190" s="411" t="s">
        <v>174</v>
      </c>
      <c r="K190" s="411" t="s">
        <v>175</v>
      </c>
      <c r="L190" s="412" t="s">
        <v>176</v>
      </c>
    </row>
    <row r="191" spans="1:12" ht="32.1" customHeight="1" thickBot="1" x14ac:dyDescent="0.25">
      <c r="B191" s="356"/>
      <c r="C191" s="357"/>
      <c r="D191" s="753"/>
      <c r="E191" s="414" t="s">
        <v>222</v>
      </c>
      <c r="F191" s="415" t="s">
        <v>223</v>
      </c>
      <c r="G191" s="415" t="s">
        <v>224</v>
      </c>
      <c r="H191" s="419" t="s">
        <v>225</v>
      </c>
      <c r="I191" s="417" t="s">
        <v>226</v>
      </c>
      <c r="J191" s="415" t="s">
        <v>227</v>
      </c>
      <c r="K191" s="415" t="s">
        <v>228</v>
      </c>
      <c r="L191" s="416" t="s">
        <v>229</v>
      </c>
    </row>
    <row r="192" spans="1:12" ht="30" customHeight="1" x14ac:dyDescent="0.2">
      <c r="B192" s="362"/>
      <c r="C192" s="363"/>
      <c r="D192" s="364" t="s">
        <v>151</v>
      </c>
      <c r="E192" s="365">
        <v>30316</v>
      </c>
      <c r="F192" s="366">
        <v>30968</v>
      </c>
      <c r="G192" s="366">
        <v>19330</v>
      </c>
      <c r="H192" s="420">
        <v>25587</v>
      </c>
      <c r="I192" s="369">
        <v>33907</v>
      </c>
      <c r="J192" s="366">
        <v>44284</v>
      </c>
      <c r="K192" s="366">
        <v>36490</v>
      </c>
      <c r="L192" s="370">
        <v>37456</v>
      </c>
    </row>
    <row r="193" spans="2:12" ht="30" customHeight="1" x14ac:dyDescent="0.2">
      <c r="B193" s="362"/>
      <c r="C193" s="363"/>
      <c r="D193" s="371" t="s">
        <v>188</v>
      </c>
      <c r="E193" s="372">
        <v>59667</v>
      </c>
      <c r="F193" s="373">
        <v>69127</v>
      </c>
      <c r="G193" s="373">
        <v>76313</v>
      </c>
      <c r="H193" s="421">
        <v>85616</v>
      </c>
      <c r="I193" s="375">
        <v>55810</v>
      </c>
      <c r="J193" s="373">
        <v>52301</v>
      </c>
      <c r="K193" s="373">
        <v>58407</v>
      </c>
      <c r="L193" s="377">
        <v>72392</v>
      </c>
    </row>
    <row r="194" spans="2:12" ht="30" customHeight="1" x14ac:dyDescent="0.2">
      <c r="B194" s="362"/>
      <c r="C194" s="363"/>
      <c r="D194" s="371" t="s">
        <v>153</v>
      </c>
      <c r="E194" s="372">
        <v>9323</v>
      </c>
      <c r="F194" s="373">
        <v>10125</v>
      </c>
      <c r="G194" s="373">
        <v>10597</v>
      </c>
      <c r="H194" s="421">
        <v>7105</v>
      </c>
      <c r="I194" s="375">
        <v>8634</v>
      </c>
      <c r="J194" s="373">
        <v>8651</v>
      </c>
      <c r="K194" s="373">
        <v>10740</v>
      </c>
      <c r="L194" s="377">
        <v>8042</v>
      </c>
    </row>
    <row r="195" spans="2:12" ht="30" customHeight="1" x14ac:dyDescent="0.2">
      <c r="B195" s="362"/>
      <c r="C195" s="363"/>
      <c r="D195" s="364" t="s">
        <v>154</v>
      </c>
      <c r="E195" s="372">
        <v>7859</v>
      </c>
      <c r="F195" s="373">
        <v>7105</v>
      </c>
      <c r="G195" s="373">
        <v>7402</v>
      </c>
      <c r="H195" s="421">
        <v>7310</v>
      </c>
      <c r="I195" s="375">
        <v>7767</v>
      </c>
      <c r="J195" s="373">
        <v>7732</v>
      </c>
      <c r="K195" s="373">
        <v>8100</v>
      </c>
      <c r="L195" s="377">
        <v>6417</v>
      </c>
    </row>
    <row r="196" spans="2:12" ht="30" customHeight="1" x14ac:dyDescent="0.2">
      <c r="B196" s="362"/>
      <c r="C196" s="741" t="s">
        <v>155</v>
      </c>
      <c r="D196" s="740"/>
      <c r="E196" s="380">
        <v>107168</v>
      </c>
      <c r="F196" s="381">
        <v>117328</v>
      </c>
      <c r="G196" s="381">
        <v>113645</v>
      </c>
      <c r="H196" s="422">
        <v>125620</v>
      </c>
      <c r="I196" s="383">
        <v>106120</v>
      </c>
      <c r="J196" s="381">
        <v>112971</v>
      </c>
      <c r="K196" s="381">
        <v>113740</v>
      </c>
      <c r="L196" s="385">
        <v>124310</v>
      </c>
    </row>
    <row r="197" spans="2:12" ht="30" customHeight="1" x14ac:dyDescent="0.2">
      <c r="B197" s="362"/>
      <c r="C197" s="738" t="s">
        <v>156</v>
      </c>
      <c r="D197" s="739"/>
      <c r="E197" s="380">
        <v>23688</v>
      </c>
      <c r="F197" s="381">
        <v>24082</v>
      </c>
      <c r="G197" s="381">
        <v>25500</v>
      </c>
      <c r="H197" s="422">
        <v>23843</v>
      </c>
      <c r="I197" s="383">
        <v>23965</v>
      </c>
      <c r="J197" s="381">
        <v>24276</v>
      </c>
      <c r="K197" s="381">
        <v>23844</v>
      </c>
      <c r="L197" s="385">
        <v>24819</v>
      </c>
    </row>
    <row r="198" spans="2:12" ht="30" customHeight="1" x14ac:dyDescent="0.2">
      <c r="B198" s="734" t="s">
        <v>157</v>
      </c>
      <c r="C198" s="740"/>
      <c r="D198" s="740"/>
      <c r="E198" s="386">
        <v>130856</v>
      </c>
      <c r="F198" s="387">
        <v>141411</v>
      </c>
      <c r="G198" s="387">
        <v>139145</v>
      </c>
      <c r="H198" s="423">
        <v>149464</v>
      </c>
      <c r="I198" s="389">
        <v>130085</v>
      </c>
      <c r="J198" s="387">
        <v>137248</v>
      </c>
      <c r="K198" s="387">
        <v>137585</v>
      </c>
      <c r="L198" s="391">
        <v>149130</v>
      </c>
    </row>
    <row r="199" spans="2:12" ht="30" customHeight="1" x14ac:dyDescent="0.2">
      <c r="B199" s="392"/>
      <c r="C199" s="393"/>
      <c r="D199" s="394" t="s">
        <v>158</v>
      </c>
      <c r="E199" s="372">
        <v>24794</v>
      </c>
      <c r="F199" s="373">
        <v>31748</v>
      </c>
      <c r="G199" s="373">
        <v>28153</v>
      </c>
      <c r="H199" s="421">
        <v>31354</v>
      </c>
      <c r="I199" s="375">
        <v>18897</v>
      </c>
      <c r="J199" s="373">
        <v>23176</v>
      </c>
      <c r="K199" s="373">
        <v>25145</v>
      </c>
      <c r="L199" s="377">
        <v>30321</v>
      </c>
    </row>
    <row r="200" spans="2:12" ht="54.95" customHeight="1" x14ac:dyDescent="0.2">
      <c r="B200" s="362"/>
      <c r="C200" s="363"/>
      <c r="D200" s="395" t="s">
        <v>159</v>
      </c>
      <c r="E200" s="372">
        <v>0</v>
      </c>
      <c r="F200" s="373">
        <v>2300</v>
      </c>
      <c r="G200" s="373">
        <v>2313</v>
      </c>
      <c r="H200" s="421">
        <v>2300</v>
      </c>
      <c r="I200" s="375">
        <v>4500</v>
      </c>
      <c r="J200" s="373">
        <v>4500</v>
      </c>
      <c r="K200" s="373">
        <v>3544</v>
      </c>
      <c r="L200" s="377">
        <v>3500</v>
      </c>
    </row>
    <row r="201" spans="2:12" ht="30" customHeight="1" x14ac:dyDescent="0.2">
      <c r="B201" s="362"/>
      <c r="C201" s="363"/>
      <c r="D201" s="364" t="s">
        <v>154</v>
      </c>
      <c r="E201" s="372">
        <v>13025</v>
      </c>
      <c r="F201" s="373">
        <v>13959</v>
      </c>
      <c r="G201" s="373">
        <v>13225</v>
      </c>
      <c r="H201" s="421">
        <v>17115</v>
      </c>
      <c r="I201" s="375">
        <v>11572</v>
      </c>
      <c r="J201" s="373">
        <v>13069</v>
      </c>
      <c r="K201" s="373">
        <v>13257</v>
      </c>
      <c r="L201" s="377">
        <v>16453</v>
      </c>
    </row>
    <row r="202" spans="2:12" ht="30" customHeight="1" x14ac:dyDescent="0.2">
      <c r="B202" s="362"/>
      <c r="C202" s="741" t="s">
        <v>160</v>
      </c>
      <c r="D202" s="735"/>
      <c r="E202" s="380">
        <v>37820</v>
      </c>
      <c r="F202" s="381">
        <v>48009</v>
      </c>
      <c r="G202" s="381">
        <v>43694</v>
      </c>
      <c r="H202" s="422">
        <v>50773</v>
      </c>
      <c r="I202" s="383">
        <v>34972</v>
      </c>
      <c r="J202" s="381">
        <v>40747</v>
      </c>
      <c r="K202" s="381">
        <v>41948</v>
      </c>
      <c r="L202" s="385">
        <v>50277</v>
      </c>
    </row>
    <row r="203" spans="2:12" ht="30" customHeight="1" x14ac:dyDescent="0.2">
      <c r="B203" s="362"/>
      <c r="C203" s="393"/>
      <c r="D203" s="394" t="s">
        <v>161</v>
      </c>
      <c r="E203" s="372">
        <v>3000</v>
      </c>
      <c r="F203" s="373">
        <v>3000</v>
      </c>
      <c r="G203" s="373">
        <v>3011</v>
      </c>
      <c r="H203" s="421">
        <v>4000</v>
      </c>
      <c r="I203" s="375">
        <v>1000</v>
      </c>
      <c r="J203" s="373">
        <v>1000</v>
      </c>
      <c r="K203" s="373">
        <v>1000</v>
      </c>
      <c r="L203" s="377">
        <v>500</v>
      </c>
    </row>
    <row r="204" spans="2:12" ht="30" customHeight="1" x14ac:dyDescent="0.2">
      <c r="B204" s="362"/>
      <c r="C204" s="363"/>
      <c r="D204" s="371" t="s">
        <v>154</v>
      </c>
      <c r="E204" s="396">
        <v>17001</v>
      </c>
      <c r="F204" s="397">
        <v>16868</v>
      </c>
      <c r="G204" s="397">
        <v>17788</v>
      </c>
      <c r="H204" s="421">
        <v>17683</v>
      </c>
      <c r="I204" s="375">
        <v>17651</v>
      </c>
      <c r="J204" s="397">
        <v>17763</v>
      </c>
      <c r="K204" s="397">
        <v>17988</v>
      </c>
      <c r="L204" s="378">
        <v>18277</v>
      </c>
    </row>
    <row r="205" spans="2:12" ht="30" customHeight="1" x14ac:dyDescent="0.2">
      <c r="B205" s="362"/>
      <c r="C205" s="741" t="s">
        <v>162</v>
      </c>
      <c r="D205" s="735"/>
      <c r="E205" s="380">
        <v>20001</v>
      </c>
      <c r="F205" s="381">
        <v>19869</v>
      </c>
      <c r="G205" s="381">
        <v>20800</v>
      </c>
      <c r="H205" s="422">
        <v>21685</v>
      </c>
      <c r="I205" s="422">
        <v>18652</v>
      </c>
      <c r="J205" s="381">
        <v>18763</v>
      </c>
      <c r="K205" s="381">
        <v>18988</v>
      </c>
      <c r="L205" s="385">
        <v>18778</v>
      </c>
    </row>
    <row r="206" spans="2:12" ht="30" customHeight="1" x14ac:dyDescent="0.2">
      <c r="B206" s="734" t="s">
        <v>163</v>
      </c>
      <c r="C206" s="735"/>
      <c r="D206" s="735"/>
      <c r="E206" s="386">
        <v>57821</v>
      </c>
      <c r="F206" s="387">
        <v>67878</v>
      </c>
      <c r="G206" s="387">
        <v>64494</v>
      </c>
      <c r="H206" s="423">
        <v>72458</v>
      </c>
      <c r="I206" s="389">
        <v>53624</v>
      </c>
      <c r="J206" s="387">
        <v>59511</v>
      </c>
      <c r="K206" s="387">
        <v>60936</v>
      </c>
      <c r="L206" s="391">
        <v>69055</v>
      </c>
    </row>
    <row r="207" spans="2:12" ht="30" customHeight="1" x14ac:dyDescent="0.2">
      <c r="B207" s="398"/>
      <c r="C207" s="742" t="s">
        <v>164</v>
      </c>
      <c r="D207" s="743"/>
      <c r="E207" s="372">
        <v>72836</v>
      </c>
      <c r="F207" s="373">
        <v>73488</v>
      </c>
      <c r="G207" s="373">
        <v>74461</v>
      </c>
      <c r="H207" s="421">
        <v>76986</v>
      </c>
      <c r="I207" s="375">
        <v>76401</v>
      </c>
      <c r="J207" s="373">
        <v>77698</v>
      </c>
      <c r="K207" s="373">
        <v>76779</v>
      </c>
      <c r="L207" s="377">
        <v>80115</v>
      </c>
    </row>
    <row r="208" spans="2:12" ht="39.950000000000003" customHeight="1" x14ac:dyDescent="0.2">
      <c r="B208" s="362"/>
      <c r="C208" s="744" t="s">
        <v>165</v>
      </c>
      <c r="D208" s="745"/>
      <c r="E208" s="372">
        <v>-426</v>
      </c>
      <c r="F208" s="373">
        <v>-511</v>
      </c>
      <c r="G208" s="373">
        <v>-514</v>
      </c>
      <c r="H208" s="421">
        <v>-540</v>
      </c>
      <c r="I208" s="375">
        <v>-504</v>
      </c>
      <c r="J208" s="373">
        <v>-531</v>
      </c>
      <c r="K208" s="373">
        <v>-671</v>
      </c>
      <c r="L208" s="377">
        <v>-611</v>
      </c>
    </row>
    <row r="209" spans="1:12" ht="30" customHeight="1" x14ac:dyDescent="0.2">
      <c r="B209" s="362"/>
      <c r="C209" s="742" t="s">
        <v>219</v>
      </c>
      <c r="D209" s="743"/>
      <c r="E209" s="372">
        <v>625</v>
      </c>
      <c r="F209" s="373">
        <v>555</v>
      </c>
      <c r="G209" s="373">
        <v>702</v>
      </c>
      <c r="H209" s="421">
        <v>559</v>
      </c>
      <c r="I209" s="375">
        <v>564</v>
      </c>
      <c r="J209" s="373">
        <v>569</v>
      </c>
      <c r="K209" s="373">
        <v>541</v>
      </c>
      <c r="L209" s="377">
        <v>571</v>
      </c>
    </row>
    <row r="210" spans="1:12" ht="30" customHeight="1" x14ac:dyDescent="0.2">
      <c r="B210" s="734" t="s">
        <v>167</v>
      </c>
      <c r="C210" s="735"/>
      <c r="D210" s="735"/>
      <c r="E210" s="386">
        <v>73034</v>
      </c>
      <c r="F210" s="387">
        <v>73532</v>
      </c>
      <c r="G210" s="387">
        <v>74650</v>
      </c>
      <c r="H210" s="423">
        <v>77005</v>
      </c>
      <c r="I210" s="389">
        <v>76461</v>
      </c>
      <c r="J210" s="387">
        <v>77736</v>
      </c>
      <c r="K210" s="387">
        <v>76648</v>
      </c>
      <c r="L210" s="391">
        <v>80074</v>
      </c>
    </row>
    <row r="211" spans="1:12" ht="30" customHeight="1" thickBot="1" x14ac:dyDescent="0.25">
      <c r="B211" s="736" t="s">
        <v>168</v>
      </c>
      <c r="C211" s="737"/>
      <c r="D211" s="737"/>
      <c r="E211" s="400">
        <v>130856</v>
      </c>
      <c r="F211" s="401">
        <v>141411</v>
      </c>
      <c r="G211" s="401">
        <v>139145</v>
      </c>
      <c r="H211" s="424">
        <v>149464</v>
      </c>
      <c r="I211" s="403">
        <v>130085</v>
      </c>
      <c r="J211" s="401">
        <v>137248</v>
      </c>
      <c r="K211" s="425">
        <v>137585</v>
      </c>
      <c r="L211" s="405">
        <v>149130</v>
      </c>
    </row>
    <row r="213" spans="1:12" x14ac:dyDescent="0.2">
      <c r="B213" s="345" t="s">
        <v>169</v>
      </c>
      <c r="F213" s="346" t="s">
        <v>170</v>
      </c>
    </row>
    <row r="214" spans="1:12" s="10" customFormat="1" x14ac:dyDescent="0.2">
      <c r="A214" s="408"/>
      <c r="B214" s="408" t="s">
        <v>5</v>
      </c>
      <c r="C214" s="408"/>
      <c r="D214" s="408"/>
      <c r="E214" s="409"/>
      <c r="F214" s="409"/>
      <c r="G214" s="409"/>
      <c r="H214" s="409"/>
      <c r="I214" s="409"/>
      <c r="J214" s="409"/>
      <c r="K214" s="409"/>
      <c r="L214" s="409"/>
    </row>
    <row r="216" spans="1:12" ht="13.5" customHeight="1" x14ac:dyDescent="0.2">
      <c r="B216" s="345" t="s">
        <v>118</v>
      </c>
    </row>
    <row r="217" spans="1:12" ht="13.5" customHeight="1" x14ac:dyDescent="0.2">
      <c r="B217" s="408" t="s">
        <v>0</v>
      </c>
    </row>
    <row r="218" spans="1:12" ht="13.5" customHeight="1" x14ac:dyDescent="0.2">
      <c r="B218" s="408"/>
    </row>
    <row r="219" spans="1:12" ht="15" thickBot="1" x14ac:dyDescent="0.25"/>
    <row r="220" spans="1:12" ht="34.5" customHeight="1" x14ac:dyDescent="0.2">
      <c r="B220" s="746" t="s">
        <v>143</v>
      </c>
      <c r="C220" s="747"/>
      <c r="D220" s="756"/>
      <c r="E220" s="758" t="s">
        <v>230</v>
      </c>
      <c r="F220" s="749"/>
      <c r="G220" s="749"/>
      <c r="H220" s="749"/>
      <c r="I220" s="751" t="s">
        <v>231</v>
      </c>
      <c r="J220" s="749"/>
      <c r="K220" s="749"/>
      <c r="L220" s="750"/>
    </row>
    <row r="221" spans="1:12" ht="20.100000000000001" customHeight="1" x14ac:dyDescent="0.2">
      <c r="B221" s="350"/>
      <c r="C221" s="351"/>
      <c r="D221" s="752" t="s">
        <v>91</v>
      </c>
      <c r="E221" s="410" t="s">
        <v>173</v>
      </c>
      <c r="F221" s="411" t="s">
        <v>174</v>
      </c>
      <c r="G221" s="411" t="s">
        <v>175</v>
      </c>
      <c r="H221" s="418" t="s">
        <v>176</v>
      </c>
      <c r="I221" s="413" t="s">
        <v>173</v>
      </c>
      <c r="J221" s="411" t="s">
        <v>174</v>
      </c>
      <c r="K221" s="411" t="s">
        <v>175</v>
      </c>
      <c r="L221" s="412" t="s">
        <v>176</v>
      </c>
    </row>
    <row r="222" spans="1:12" ht="32.1" customHeight="1" thickBot="1" x14ac:dyDescent="0.25">
      <c r="B222" s="356"/>
      <c r="C222" s="357"/>
      <c r="D222" s="753"/>
      <c r="E222" s="414" t="s">
        <v>232</v>
      </c>
      <c r="F222" s="415" t="s">
        <v>233</v>
      </c>
      <c r="G222" s="415" t="s">
        <v>234</v>
      </c>
      <c r="H222" s="419" t="s">
        <v>235</v>
      </c>
      <c r="I222" s="417" t="s">
        <v>236</v>
      </c>
      <c r="J222" s="415" t="s">
        <v>237</v>
      </c>
      <c r="K222" s="415" t="s">
        <v>238</v>
      </c>
      <c r="L222" s="416" t="s">
        <v>239</v>
      </c>
    </row>
    <row r="223" spans="1:12" ht="30" customHeight="1" x14ac:dyDescent="0.2">
      <c r="B223" s="362"/>
      <c r="C223" s="363"/>
      <c r="D223" s="364" t="s">
        <v>151</v>
      </c>
      <c r="E223" s="426">
        <v>11946</v>
      </c>
      <c r="F223" s="366">
        <v>20259</v>
      </c>
      <c r="G223" s="366">
        <v>11704</v>
      </c>
      <c r="H223" s="427">
        <v>16590</v>
      </c>
      <c r="I223" s="428">
        <v>21071</v>
      </c>
      <c r="J223" s="366">
        <v>29253</v>
      </c>
      <c r="K223" s="366">
        <v>23463</v>
      </c>
      <c r="L223" s="370">
        <v>29514</v>
      </c>
    </row>
    <row r="224" spans="1:12" ht="30" customHeight="1" x14ac:dyDescent="0.2">
      <c r="B224" s="362"/>
      <c r="C224" s="363"/>
      <c r="D224" s="371" t="s">
        <v>188</v>
      </c>
      <c r="E224" s="372">
        <v>73204</v>
      </c>
      <c r="F224" s="373">
        <v>74311</v>
      </c>
      <c r="G224" s="373">
        <v>73173</v>
      </c>
      <c r="H224" s="429">
        <v>91005</v>
      </c>
      <c r="I224" s="430">
        <v>64058</v>
      </c>
      <c r="J224" s="373">
        <v>64467</v>
      </c>
      <c r="K224" s="373">
        <v>65709</v>
      </c>
      <c r="L224" s="377">
        <v>79412</v>
      </c>
    </row>
    <row r="225" spans="2:12" ht="30" customHeight="1" x14ac:dyDescent="0.2">
      <c r="B225" s="362"/>
      <c r="C225" s="363"/>
      <c r="D225" s="371" t="s">
        <v>153</v>
      </c>
      <c r="E225" s="372">
        <v>15478</v>
      </c>
      <c r="F225" s="373">
        <v>12929</v>
      </c>
      <c r="G225" s="373">
        <v>17051</v>
      </c>
      <c r="H225" s="429">
        <v>9414</v>
      </c>
      <c r="I225" s="430">
        <v>11367</v>
      </c>
      <c r="J225" s="373">
        <v>10053</v>
      </c>
      <c r="K225" s="373">
        <v>11925</v>
      </c>
      <c r="L225" s="377">
        <v>7268</v>
      </c>
    </row>
    <row r="226" spans="2:12" ht="30" customHeight="1" x14ac:dyDescent="0.2">
      <c r="B226" s="362"/>
      <c r="C226" s="363"/>
      <c r="D226" s="364" t="s">
        <v>154</v>
      </c>
      <c r="E226" s="372">
        <v>7558</v>
      </c>
      <c r="F226" s="373">
        <v>7437</v>
      </c>
      <c r="G226" s="373">
        <v>7878</v>
      </c>
      <c r="H226" s="429">
        <v>5961</v>
      </c>
      <c r="I226" s="430">
        <v>6829</v>
      </c>
      <c r="J226" s="373">
        <v>6716</v>
      </c>
      <c r="K226" s="373">
        <v>7291</v>
      </c>
      <c r="L226" s="377">
        <v>7112</v>
      </c>
    </row>
    <row r="227" spans="2:12" ht="30" customHeight="1" x14ac:dyDescent="0.2">
      <c r="B227" s="362"/>
      <c r="C227" s="741" t="s">
        <v>155</v>
      </c>
      <c r="D227" s="740"/>
      <c r="E227" s="380">
        <v>108187</v>
      </c>
      <c r="F227" s="381">
        <v>114939</v>
      </c>
      <c r="G227" s="381">
        <v>109808</v>
      </c>
      <c r="H227" s="422">
        <v>122972</v>
      </c>
      <c r="I227" s="383">
        <v>103325</v>
      </c>
      <c r="J227" s="381">
        <v>110490</v>
      </c>
      <c r="K227" s="381">
        <v>108389</v>
      </c>
      <c r="L227" s="385">
        <v>123307</v>
      </c>
    </row>
    <row r="228" spans="2:12" ht="30" customHeight="1" x14ac:dyDescent="0.2">
      <c r="B228" s="362"/>
      <c r="C228" s="738" t="s">
        <v>156</v>
      </c>
      <c r="D228" s="739"/>
      <c r="E228" s="380">
        <v>24287</v>
      </c>
      <c r="F228" s="381">
        <v>24494</v>
      </c>
      <c r="G228" s="381">
        <v>24630</v>
      </c>
      <c r="H228" s="422">
        <v>24279</v>
      </c>
      <c r="I228" s="383">
        <v>24074</v>
      </c>
      <c r="J228" s="381">
        <v>24080</v>
      </c>
      <c r="K228" s="381">
        <v>23843</v>
      </c>
      <c r="L228" s="385">
        <v>23235</v>
      </c>
    </row>
    <row r="229" spans="2:12" ht="30" customHeight="1" x14ac:dyDescent="0.2">
      <c r="B229" s="734" t="s">
        <v>157</v>
      </c>
      <c r="C229" s="740"/>
      <c r="D229" s="740"/>
      <c r="E229" s="386">
        <v>132474</v>
      </c>
      <c r="F229" s="387">
        <v>139433</v>
      </c>
      <c r="G229" s="387">
        <v>134438</v>
      </c>
      <c r="H229" s="423">
        <v>147251</v>
      </c>
      <c r="I229" s="389">
        <v>127400</v>
      </c>
      <c r="J229" s="387">
        <v>134570</v>
      </c>
      <c r="K229" s="387">
        <v>132233</v>
      </c>
      <c r="L229" s="391">
        <v>146543</v>
      </c>
    </row>
    <row r="230" spans="2:12" ht="30" customHeight="1" x14ac:dyDescent="0.2">
      <c r="B230" s="392"/>
      <c r="C230" s="393"/>
      <c r="D230" s="394" t="s">
        <v>158</v>
      </c>
      <c r="E230" s="372">
        <v>32361</v>
      </c>
      <c r="F230" s="373">
        <v>34460</v>
      </c>
      <c r="G230" s="373">
        <v>31167</v>
      </c>
      <c r="H230" s="429">
        <v>39915</v>
      </c>
      <c r="I230" s="430">
        <v>26027</v>
      </c>
      <c r="J230" s="373">
        <v>28332</v>
      </c>
      <c r="K230" s="373">
        <v>26747</v>
      </c>
      <c r="L230" s="377">
        <v>34979</v>
      </c>
    </row>
    <row r="231" spans="2:12" ht="54.95" customHeight="1" x14ac:dyDescent="0.2">
      <c r="B231" s="362"/>
      <c r="C231" s="363"/>
      <c r="D231" s="395" t="s">
        <v>159</v>
      </c>
      <c r="E231" s="396">
        <v>0</v>
      </c>
      <c r="F231" s="373">
        <v>462</v>
      </c>
      <c r="G231" s="373">
        <v>137</v>
      </c>
      <c r="H231" s="429">
        <v>121</v>
      </c>
      <c r="I231" s="430">
        <v>2131</v>
      </c>
      <c r="J231" s="373">
        <v>2128</v>
      </c>
      <c r="K231" s="373">
        <v>2000</v>
      </c>
      <c r="L231" s="378">
        <v>2000</v>
      </c>
    </row>
    <row r="232" spans="2:12" ht="30" customHeight="1" x14ac:dyDescent="0.2">
      <c r="B232" s="362"/>
      <c r="C232" s="363"/>
      <c r="D232" s="364" t="s">
        <v>154</v>
      </c>
      <c r="E232" s="372">
        <v>13006</v>
      </c>
      <c r="F232" s="373">
        <v>15190</v>
      </c>
      <c r="G232" s="373">
        <v>13803</v>
      </c>
      <c r="H232" s="429">
        <v>16471</v>
      </c>
      <c r="I232" s="430">
        <v>10810</v>
      </c>
      <c r="J232" s="373">
        <v>13695</v>
      </c>
      <c r="K232" s="373">
        <v>12633</v>
      </c>
      <c r="L232" s="377">
        <v>15811</v>
      </c>
    </row>
    <row r="233" spans="2:12" ht="30" customHeight="1" x14ac:dyDescent="0.2">
      <c r="B233" s="362"/>
      <c r="C233" s="741" t="s">
        <v>160</v>
      </c>
      <c r="D233" s="735"/>
      <c r="E233" s="380">
        <v>45368</v>
      </c>
      <c r="F233" s="381">
        <v>50115</v>
      </c>
      <c r="G233" s="381">
        <v>45109</v>
      </c>
      <c r="H233" s="422">
        <v>56511</v>
      </c>
      <c r="I233" s="383">
        <v>38969</v>
      </c>
      <c r="J233" s="381">
        <v>44157</v>
      </c>
      <c r="K233" s="381">
        <v>41382</v>
      </c>
      <c r="L233" s="385">
        <v>52792</v>
      </c>
    </row>
    <row r="234" spans="2:12" ht="30" customHeight="1" x14ac:dyDescent="0.2">
      <c r="B234" s="362"/>
      <c r="C234" s="393"/>
      <c r="D234" s="394" t="s">
        <v>161</v>
      </c>
      <c r="E234" s="372">
        <v>5000</v>
      </c>
      <c r="F234" s="373">
        <v>5000</v>
      </c>
      <c r="G234" s="373">
        <v>5000</v>
      </c>
      <c r="H234" s="429">
        <v>5000</v>
      </c>
      <c r="I234" s="430">
        <v>3000</v>
      </c>
      <c r="J234" s="373">
        <v>3000</v>
      </c>
      <c r="K234" s="373">
        <v>3000</v>
      </c>
      <c r="L234" s="377">
        <v>3000</v>
      </c>
    </row>
    <row r="235" spans="2:12" ht="30" customHeight="1" x14ac:dyDescent="0.2">
      <c r="B235" s="362"/>
      <c r="C235" s="363"/>
      <c r="D235" s="371" t="s">
        <v>154</v>
      </c>
      <c r="E235" s="396">
        <v>16797</v>
      </c>
      <c r="F235" s="397">
        <v>16637</v>
      </c>
      <c r="G235" s="397">
        <v>16850</v>
      </c>
      <c r="H235" s="421">
        <v>16610</v>
      </c>
      <c r="I235" s="375">
        <v>16547</v>
      </c>
      <c r="J235" s="397">
        <v>16788</v>
      </c>
      <c r="K235" s="397">
        <v>16930</v>
      </c>
      <c r="L235" s="378">
        <v>16901</v>
      </c>
    </row>
    <row r="236" spans="2:12" ht="30" customHeight="1" x14ac:dyDescent="0.2">
      <c r="B236" s="362"/>
      <c r="C236" s="741" t="s">
        <v>162</v>
      </c>
      <c r="D236" s="735"/>
      <c r="E236" s="380">
        <v>21797</v>
      </c>
      <c r="F236" s="381">
        <v>21638</v>
      </c>
      <c r="G236" s="381">
        <v>21850</v>
      </c>
      <c r="H236" s="422">
        <v>21610</v>
      </c>
      <c r="I236" s="383">
        <v>19547</v>
      </c>
      <c r="J236" s="381">
        <v>19789</v>
      </c>
      <c r="K236" s="381">
        <v>19930</v>
      </c>
      <c r="L236" s="385">
        <v>19901</v>
      </c>
    </row>
    <row r="237" spans="2:12" ht="30" customHeight="1" x14ac:dyDescent="0.2">
      <c r="B237" s="734" t="s">
        <v>163</v>
      </c>
      <c r="C237" s="735"/>
      <c r="D237" s="735"/>
      <c r="E237" s="386">
        <v>67166</v>
      </c>
      <c r="F237" s="387">
        <v>71753</v>
      </c>
      <c r="G237" s="387">
        <v>66960</v>
      </c>
      <c r="H237" s="423">
        <v>78121</v>
      </c>
      <c r="I237" s="389">
        <v>58517</v>
      </c>
      <c r="J237" s="387">
        <v>63946</v>
      </c>
      <c r="K237" s="387">
        <v>61313</v>
      </c>
      <c r="L237" s="391">
        <v>72693</v>
      </c>
    </row>
    <row r="238" spans="2:12" ht="30" customHeight="1" x14ac:dyDescent="0.2">
      <c r="B238" s="398"/>
      <c r="C238" s="742" t="s">
        <v>164</v>
      </c>
      <c r="D238" s="743"/>
      <c r="E238" s="372">
        <v>64806</v>
      </c>
      <c r="F238" s="373">
        <v>67106</v>
      </c>
      <c r="G238" s="373">
        <v>67072</v>
      </c>
      <c r="H238" s="429">
        <v>69123</v>
      </c>
      <c r="I238" s="430">
        <v>68760</v>
      </c>
      <c r="J238" s="373">
        <v>70418</v>
      </c>
      <c r="K238" s="373">
        <v>70778</v>
      </c>
      <c r="L238" s="377">
        <v>73670</v>
      </c>
    </row>
    <row r="239" spans="2:12" ht="39.950000000000003" customHeight="1" x14ac:dyDescent="0.2">
      <c r="B239" s="362"/>
      <c r="C239" s="744" t="s">
        <v>165</v>
      </c>
      <c r="D239" s="745"/>
      <c r="E239" s="372">
        <v>-233</v>
      </c>
      <c r="F239" s="373">
        <v>-193</v>
      </c>
      <c r="G239" s="373">
        <v>-335</v>
      </c>
      <c r="H239" s="429">
        <v>-604</v>
      </c>
      <c r="I239" s="430">
        <v>-521</v>
      </c>
      <c r="J239" s="373">
        <v>-464</v>
      </c>
      <c r="K239" s="373">
        <v>-497</v>
      </c>
      <c r="L239" s="377">
        <v>-457</v>
      </c>
    </row>
    <row r="240" spans="2:12" ht="30" customHeight="1" x14ac:dyDescent="0.2">
      <c r="B240" s="362"/>
      <c r="C240" s="742" t="s">
        <v>219</v>
      </c>
      <c r="D240" s="743"/>
      <c r="E240" s="372">
        <v>735</v>
      </c>
      <c r="F240" s="373">
        <v>767</v>
      </c>
      <c r="G240" s="373">
        <v>741</v>
      </c>
      <c r="H240" s="429">
        <v>610</v>
      </c>
      <c r="I240" s="430">
        <v>643</v>
      </c>
      <c r="J240" s="373">
        <v>669</v>
      </c>
      <c r="K240" s="373">
        <v>638</v>
      </c>
      <c r="L240" s="377">
        <v>635</v>
      </c>
    </row>
    <row r="241" spans="2:12" ht="30" customHeight="1" x14ac:dyDescent="0.2">
      <c r="B241" s="734" t="s">
        <v>167</v>
      </c>
      <c r="C241" s="735"/>
      <c r="D241" s="735"/>
      <c r="E241" s="386">
        <v>65308</v>
      </c>
      <c r="F241" s="387">
        <v>67680</v>
      </c>
      <c r="G241" s="387">
        <v>67478</v>
      </c>
      <c r="H241" s="423">
        <v>69129</v>
      </c>
      <c r="I241" s="389">
        <v>68883</v>
      </c>
      <c r="J241" s="387">
        <v>70623</v>
      </c>
      <c r="K241" s="387">
        <v>70920</v>
      </c>
      <c r="L241" s="391">
        <v>73849</v>
      </c>
    </row>
    <row r="242" spans="2:12" ht="30" customHeight="1" thickBot="1" x14ac:dyDescent="0.25">
      <c r="B242" s="736" t="s">
        <v>168</v>
      </c>
      <c r="C242" s="737"/>
      <c r="D242" s="737"/>
      <c r="E242" s="400">
        <v>132474</v>
      </c>
      <c r="F242" s="401">
        <v>139433</v>
      </c>
      <c r="G242" s="401">
        <v>134438</v>
      </c>
      <c r="H242" s="424">
        <v>147251</v>
      </c>
      <c r="I242" s="403">
        <v>127400</v>
      </c>
      <c r="J242" s="401">
        <v>134570</v>
      </c>
      <c r="K242" s="401">
        <v>132233</v>
      </c>
      <c r="L242" s="405">
        <v>146543</v>
      </c>
    </row>
    <row r="244" spans="2:12" x14ac:dyDescent="0.2">
      <c r="B244" s="345" t="s">
        <v>169</v>
      </c>
      <c r="F244" s="346" t="s">
        <v>170</v>
      </c>
    </row>
    <row r="245" spans="2:12" x14ac:dyDescent="0.2">
      <c r="B245" s="408" t="s">
        <v>10</v>
      </c>
    </row>
    <row r="247" spans="2:12" ht="13.5" customHeight="1" x14ac:dyDescent="0.2">
      <c r="B247" s="345" t="s">
        <v>118</v>
      </c>
    </row>
    <row r="248" spans="2:12" ht="13.5" customHeight="1" x14ac:dyDescent="0.2">
      <c r="B248" s="408" t="s">
        <v>0</v>
      </c>
    </row>
    <row r="249" spans="2:12" ht="13.5" customHeight="1" x14ac:dyDescent="0.2">
      <c r="B249" s="408"/>
    </row>
  </sheetData>
  <mergeCells count="123">
    <mergeCell ref="C25:D25"/>
    <mergeCell ref="C26:D26"/>
    <mergeCell ref="B27:D27"/>
    <mergeCell ref="B28:D28"/>
    <mergeCell ref="B6:D6"/>
    <mergeCell ref="E6:H6"/>
    <mergeCell ref="I6:L6"/>
    <mergeCell ref="D7:D8"/>
    <mergeCell ref="C13:D13"/>
    <mergeCell ref="C14:D14"/>
    <mergeCell ref="B15:D15"/>
    <mergeCell ref="C19:D19"/>
    <mergeCell ref="C22:D22"/>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C56:D56"/>
    <mergeCell ref="B57:D57"/>
    <mergeCell ref="B58:D58"/>
    <mergeCell ref="C44:D44"/>
    <mergeCell ref="B45:D45"/>
    <mergeCell ref="C49:D49"/>
    <mergeCell ref="C52:D52"/>
    <mergeCell ref="B53:D53"/>
    <mergeCell ref="B113:D113"/>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2"/>
  <sheetViews>
    <sheetView showGridLines="0" zoomScale="68" zoomScaleNormal="68" zoomScaleSheetLayoutView="85" workbookViewId="0">
      <selection activeCell="B1" sqref="B1:D1"/>
    </sheetView>
  </sheetViews>
  <sheetFormatPr defaultColWidth="9" defaultRowHeight="14.25" x14ac:dyDescent="0.2"/>
  <cols>
    <col min="1" max="1" width="4.125" style="140" customWidth="1"/>
    <col min="2" max="2" width="4.875" style="140" customWidth="1"/>
    <col min="3" max="3" width="2.25" style="140" customWidth="1"/>
    <col min="4" max="4" width="45.375" style="140" customWidth="1"/>
    <col min="5" max="12" width="14.625" style="139" customWidth="1"/>
    <col min="13" max="16" width="9" style="14"/>
    <col min="17" max="16384" width="9" style="3"/>
  </cols>
  <sheetData>
    <row r="1" spans="1:16" ht="20.100000000000001" customHeight="1" x14ac:dyDescent="0.2">
      <c r="B1" s="715" t="s">
        <v>86</v>
      </c>
      <c r="C1" s="715"/>
      <c r="D1" s="715"/>
      <c r="G1" s="431"/>
      <c r="H1" s="431"/>
      <c r="I1" s="431"/>
      <c r="J1" s="431"/>
      <c r="K1" s="431"/>
    </row>
    <row r="2" spans="1:16" ht="20.100000000000001" customHeight="1" x14ac:dyDescent="0.2">
      <c r="B2" s="716" t="s">
        <v>4</v>
      </c>
      <c r="C2" s="716"/>
      <c r="D2" s="716"/>
      <c r="G2" s="431"/>
      <c r="H2" s="431"/>
      <c r="I2" s="431"/>
      <c r="J2" s="431"/>
      <c r="K2" s="431"/>
    </row>
    <row r="3" spans="1:16" ht="18" customHeight="1" thickBot="1" x14ac:dyDescent="0.25">
      <c r="G3" s="431"/>
      <c r="H3" s="431"/>
      <c r="I3" s="431"/>
      <c r="J3" s="431"/>
      <c r="K3" s="431"/>
    </row>
    <row r="4" spans="1:16" ht="39.950000000000003" customHeight="1" thickBot="1" x14ac:dyDescent="0.25">
      <c r="B4" s="687" t="s">
        <v>240</v>
      </c>
      <c r="C4" s="688"/>
      <c r="D4" s="689"/>
      <c r="E4" s="777" t="s">
        <v>90</v>
      </c>
      <c r="F4" s="713"/>
      <c r="G4" s="713"/>
      <c r="H4" s="713"/>
      <c r="I4" s="713"/>
      <c r="J4" s="713"/>
      <c r="K4" s="713"/>
      <c r="L4" s="692" t="s">
        <v>89</v>
      </c>
    </row>
    <row r="5" spans="1:16" ht="21" customHeight="1" x14ac:dyDescent="0.2">
      <c r="B5" s="141"/>
      <c r="C5" s="142"/>
      <c r="D5" s="695" t="s">
        <v>91</v>
      </c>
      <c r="E5" s="697" t="s">
        <v>92</v>
      </c>
      <c r="F5" s="699" t="s">
        <v>93</v>
      </c>
      <c r="G5" s="699" t="s">
        <v>94</v>
      </c>
      <c r="H5" s="699" t="s">
        <v>95</v>
      </c>
      <c r="I5" s="699" t="s">
        <v>96</v>
      </c>
      <c r="J5" s="699" t="s">
        <v>97</v>
      </c>
      <c r="K5" s="701" t="s">
        <v>98</v>
      </c>
      <c r="L5" s="729"/>
    </row>
    <row r="6" spans="1:16" ht="21" customHeight="1" thickBot="1" x14ac:dyDescent="0.25">
      <c r="B6" s="143"/>
      <c r="C6" s="144"/>
      <c r="D6" s="696"/>
      <c r="E6" s="698"/>
      <c r="F6" s="700"/>
      <c r="G6" s="700"/>
      <c r="H6" s="700"/>
      <c r="I6" s="700"/>
      <c r="J6" s="700"/>
      <c r="K6" s="702"/>
      <c r="L6" s="730"/>
    </row>
    <row r="7" spans="1:16" ht="39.950000000000003" customHeight="1" x14ac:dyDescent="0.2">
      <c r="B7" s="199"/>
      <c r="C7" s="763" t="s">
        <v>241</v>
      </c>
      <c r="D7" s="764"/>
      <c r="E7" s="432">
        <v>947</v>
      </c>
      <c r="F7" s="433"/>
      <c r="G7" s="433"/>
      <c r="H7" s="433"/>
      <c r="I7" s="434"/>
      <c r="J7" s="435"/>
      <c r="K7" s="436"/>
      <c r="L7" s="437"/>
    </row>
    <row r="8" spans="1:16" ht="45" customHeight="1" x14ac:dyDescent="0.2">
      <c r="B8" s="765" t="s">
        <v>242</v>
      </c>
      <c r="C8" s="766"/>
      <c r="D8" s="767"/>
      <c r="E8" s="438">
        <v>16270</v>
      </c>
      <c r="F8" s="147"/>
      <c r="G8" s="147"/>
      <c r="H8" s="147"/>
      <c r="I8" s="148"/>
      <c r="J8" s="225"/>
      <c r="K8" s="226"/>
      <c r="L8" s="151"/>
    </row>
    <row r="9" spans="1:16" ht="45" customHeight="1" x14ac:dyDescent="0.2">
      <c r="B9" s="768" t="s">
        <v>243</v>
      </c>
      <c r="C9" s="769"/>
      <c r="D9" s="770"/>
      <c r="E9" s="439">
        <v>-1662</v>
      </c>
      <c r="F9" s="440"/>
      <c r="G9" s="440"/>
      <c r="H9" s="440"/>
      <c r="I9" s="176"/>
      <c r="J9" s="275"/>
      <c r="K9" s="441"/>
      <c r="L9" s="178"/>
    </row>
    <row r="10" spans="1:16" ht="45" customHeight="1" x14ac:dyDescent="0.2">
      <c r="B10" s="771" t="s">
        <v>244</v>
      </c>
      <c r="C10" s="772"/>
      <c r="D10" s="773"/>
      <c r="E10" s="439">
        <v>14608</v>
      </c>
      <c r="F10" s="440"/>
      <c r="G10" s="440"/>
      <c r="H10" s="440"/>
      <c r="I10" s="176"/>
      <c r="J10" s="225"/>
      <c r="K10" s="226"/>
      <c r="L10" s="178"/>
    </row>
    <row r="11" spans="1:16" ht="45" customHeight="1" x14ac:dyDescent="0.2">
      <c r="B11" s="768" t="s">
        <v>245</v>
      </c>
      <c r="C11" s="769"/>
      <c r="D11" s="770"/>
      <c r="E11" s="439">
        <v>-3250</v>
      </c>
      <c r="F11" s="440"/>
      <c r="G11" s="440"/>
      <c r="H11" s="440"/>
      <c r="I11" s="176"/>
      <c r="J11" s="275"/>
      <c r="K11" s="441"/>
      <c r="L11" s="178"/>
    </row>
    <row r="12" spans="1:16" ht="45" customHeight="1" thickBot="1" x14ac:dyDescent="0.25">
      <c r="B12" s="774" t="s">
        <v>246</v>
      </c>
      <c r="C12" s="775"/>
      <c r="D12" s="776"/>
      <c r="E12" s="442">
        <v>91163</v>
      </c>
      <c r="F12" s="443"/>
      <c r="G12" s="443"/>
      <c r="H12" s="444"/>
      <c r="I12" s="444"/>
      <c r="J12" s="443"/>
      <c r="K12" s="445"/>
      <c r="L12" s="446"/>
    </row>
    <row r="13" spans="1:16" s="11" customFormat="1" ht="11.25" customHeight="1" x14ac:dyDescent="0.15">
      <c r="A13" s="137"/>
      <c r="B13" s="447"/>
      <c r="C13" s="448"/>
      <c r="D13" s="449"/>
      <c r="E13" s="450"/>
      <c r="F13" s="450"/>
      <c r="G13" s="450"/>
      <c r="H13" s="450"/>
      <c r="I13" s="450"/>
      <c r="J13" s="450"/>
      <c r="K13" s="450"/>
      <c r="L13" s="450"/>
      <c r="M13" s="14"/>
      <c r="N13" s="15"/>
      <c r="O13" s="15"/>
      <c r="P13" s="15"/>
    </row>
    <row r="14" spans="1:16" s="11" customFormat="1" ht="15" customHeight="1" x14ac:dyDescent="0.15">
      <c r="A14" s="137"/>
      <c r="B14" s="451" t="s">
        <v>247</v>
      </c>
      <c r="C14" s="448"/>
      <c r="D14" s="449"/>
      <c r="E14" s="450"/>
      <c r="F14" s="450"/>
      <c r="G14" s="450"/>
      <c r="H14" s="450"/>
      <c r="I14" s="450"/>
      <c r="J14" s="450"/>
      <c r="K14" s="450"/>
      <c r="L14" s="450"/>
      <c r="M14" s="15"/>
      <c r="N14" s="15"/>
      <c r="O14" s="15"/>
      <c r="P14" s="15"/>
    </row>
    <row r="15" spans="1:16" s="11" customFormat="1" ht="15" customHeight="1" x14ac:dyDescent="0.15">
      <c r="A15" s="137"/>
      <c r="B15" s="452" t="s">
        <v>2</v>
      </c>
      <c r="C15" s="448"/>
      <c r="D15" s="449"/>
      <c r="E15" s="450"/>
      <c r="F15" s="450"/>
      <c r="G15" s="450"/>
      <c r="H15" s="450"/>
      <c r="I15" s="450"/>
      <c r="J15" s="450"/>
      <c r="K15" s="450"/>
      <c r="L15" s="450"/>
      <c r="M15" s="15"/>
      <c r="N15" s="15"/>
      <c r="O15" s="15"/>
      <c r="P15" s="15"/>
    </row>
    <row r="16" spans="1:16" ht="12" customHeight="1" x14ac:dyDescent="0.2">
      <c r="A16" s="453"/>
      <c r="B16" s="453"/>
      <c r="C16" s="453"/>
      <c r="D16" s="453"/>
      <c r="E16" s="454"/>
      <c r="I16" s="223"/>
    </row>
    <row r="17" spans="1:16" ht="12" customHeight="1" thickBot="1" x14ac:dyDescent="0.25">
      <c r="A17" s="453"/>
      <c r="B17" s="453"/>
      <c r="C17" s="453"/>
      <c r="D17" s="453"/>
      <c r="E17" s="454"/>
      <c r="I17" s="223"/>
    </row>
    <row r="18" spans="1:16" ht="39.950000000000003" customHeight="1" thickBot="1" x14ac:dyDescent="0.25">
      <c r="B18" s="687" t="s">
        <v>240</v>
      </c>
      <c r="C18" s="688"/>
      <c r="D18" s="689"/>
      <c r="E18" s="777" t="s">
        <v>88</v>
      </c>
      <c r="F18" s="713"/>
      <c r="G18" s="713"/>
      <c r="H18" s="713"/>
      <c r="I18" s="713"/>
      <c r="J18" s="713"/>
      <c r="K18" s="713"/>
      <c r="L18" s="692" t="s">
        <v>89</v>
      </c>
    </row>
    <row r="19" spans="1:16" ht="21" customHeight="1" x14ac:dyDescent="0.2">
      <c r="B19" s="141"/>
      <c r="C19" s="142"/>
      <c r="D19" s="695" t="s">
        <v>91</v>
      </c>
      <c r="E19" s="697" t="s">
        <v>92</v>
      </c>
      <c r="F19" s="699" t="s">
        <v>93</v>
      </c>
      <c r="G19" s="699" t="s">
        <v>94</v>
      </c>
      <c r="H19" s="699" t="s">
        <v>95</v>
      </c>
      <c r="I19" s="699" t="s">
        <v>96</v>
      </c>
      <c r="J19" s="699" t="s">
        <v>97</v>
      </c>
      <c r="K19" s="701" t="s">
        <v>98</v>
      </c>
      <c r="L19" s="729"/>
    </row>
    <row r="20" spans="1:16" ht="21" customHeight="1" thickBot="1" x14ac:dyDescent="0.25">
      <c r="B20" s="143"/>
      <c r="C20" s="144"/>
      <c r="D20" s="696"/>
      <c r="E20" s="698"/>
      <c r="F20" s="700"/>
      <c r="G20" s="700"/>
      <c r="H20" s="700"/>
      <c r="I20" s="700"/>
      <c r="J20" s="700"/>
      <c r="K20" s="702"/>
      <c r="L20" s="730"/>
    </row>
    <row r="21" spans="1:16" ht="39.950000000000003" customHeight="1" x14ac:dyDescent="0.2">
      <c r="B21" s="199"/>
      <c r="C21" s="763" t="s">
        <v>241</v>
      </c>
      <c r="D21" s="764"/>
      <c r="E21" s="432">
        <v>801</v>
      </c>
      <c r="F21" s="433">
        <v>805</v>
      </c>
      <c r="G21" s="433">
        <v>1606</v>
      </c>
      <c r="H21" s="433">
        <v>809</v>
      </c>
      <c r="I21" s="434">
        <v>2415</v>
      </c>
      <c r="J21" s="435">
        <v>864</v>
      </c>
      <c r="K21" s="436">
        <v>1673</v>
      </c>
      <c r="L21" s="437">
        <v>3279</v>
      </c>
    </row>
    <row r="22" spans="1:16" ht="45" customHeight="1" x14ac:dyDescent="0.2">
      <c r="B22" s="765" t="s">
        <v>242</v>
      </c>
      <c r="C22" s="766"/>
      <c r="D22" s="767"/>
      <c r="E22" s="438">
        <v>23127</v>
      </c>
      <c r="F22" s="147">
        <v>-6882</v>
      </c>
      <c r="G22" s="147">
        <v>16245</v>
      </c>
      <c r="H22" s="147">
        <v>-3123</v>
      </c>
      <c r="I22" s="148">
        <v>13122</v>
      </c>
      <c r="J22" s="225">
        <v>9552</v>
      </c>
      <c r="K22" s="226">
        <v>6429</v>
      </c>
      <c r="L22" s="151">
        <v>22674</v>
      </c>
    </row>
    <row r="23" spans="1:16" ht="39.950000000000003" customHeight="1" x14ac:dyDescent="0.2">
      <c r="B23" s="768" t="s">
        <v>243</v>
      </c>
      <c r="C23" s="769"/>
      <c r="D23" s="770"/>
      <c r="E23" s="439">
        <v>-1206</v>
      </c>
      <c r="F23" s="440">
        <v>-1426</v>
      </c>
      <c r="G23" s="440">
        <v>-2632</v>
      </c>
      <c r="H23" s="440">
        <v>-1270</v>
      </c>
      <c r="I23" s="176">
        <v>-3902</v>
      </c>
      <c r="J23" s="275">
        <v>-3260</v>
      </c>
      <c r="K23" s="441">
        <v>-4530</v>
      </c>
      <c r="L23" s="178">
        <v>-7162</v>
      </c>
    </row>
    <row r="24" spans="1:16" ht="39.950000000000003" customHeight="1" x14ac:dyDescent="0.2">
      <c r="B24" s="771" t="s">
        <v>244</v>
      </c>
      <c r="C24" s="772"/>
      <c r="D24" s="773"/>
      <c r="E24" s="439">
        <v>21921</v>
      </c>
      <c r="F24" s="440">
        <v>-8308</v>
      </c>
      <c r="G24" s="440">
        <v>13612</v>
      </c>
      <c r="H24" s="440">
        <v>-4392</v>
      </c>
      <c r="I24" s="176">
        <v>9220</v>
      </c>
      <c r="J24" s="225">
        <v>6291</v>
      </c>
      <c r="K24" s="226">
        <v>1899</v>
      </c>
      <c r="L24" s="178">
        <v>15511</v>
      </c>
    </row>
    <row r="25" spans="1:16" ht="39.950000000000003" customHeight="1" x14ac:dyDescent="0.2">
      <c r="B25" s="768" t="s">
        <v>245</v>
      </c>
      <c r="C25" s="769"/>
      <c r="D25" s="770"/>
      <c r="E25" s="439">
        <v>-2830</v>
      </c>
      <c r="F25" s="440">
        <v>774</v>
      </c>
      <c r="G25" s="440">
        <v>-2056</v>
      </c>
      <c r="H25" s="440">
        <v>-3251</v>
      </c>
      <c r="I25" s="176">
        <v>-5307</v>
      </c>
      <c r="J25" s="275">
        <v>1040</v>
      </c>
      <c r="K25" s="441">
        <v>-2211</v>
      </c>
      <c r="L25" s="178">
        <v>-4267</v>
      </c>
    </row>
    <row r="26" spans="1:16" ht="39.950000000000003" customHeight="1" thickBot="1" x14ac:dyDescent="0.25">
      <c r="B26" s="774" t="s">
        <v>246</v>
      </c>
      <c r="C26" s="775"/>
      <c r="D26" s="776"/>
      <c r="E26" s="442">
        <v>87542</v>
      </c>
      <c r="F26" s="443">
        <v>79979</v>
      </c>
      <c r="G26" s="443">
        <v>79979</v>
      </c>
      <c r="H26" s="444">
        <v>72316</v>
      </c>
      <c r="I26" s="444">
        <v>72316</v>
      </c>
      <c r="J26" s="443">
        <v>79732</v>
      </c>
      <c r="K26" s="445">
        <v>79732</v>
      </c>
      <c r="L26" s="446">
        <v>79732</v>
      </c>
    </row>
    <row r="27" spans="1:16" s="11" customFormat="1" ht="11.25" customHeight="1" x14ac:dyDescent="0.15">
      <c r="A27" s="137"/>
      <c r="B27" s="447"/>
      <c r="C27" s="448"/>
      <c r="D27" s="449"/>
      <c r="E27" s="450"/>
      <c r="F27" s="450"/>
      <c r="G27" s="450"/>
      <c r="H27" s="450"/>
      <c r="I27" s="450"/>
      <c r="J27" s="450"/>
      <c r="K27" s="450"/>
      <c r="L27" s="450"/>
      <c r="M27" s="14"/>
      <c r="N27" s="15"/>
      <c r="O27" s="15"/>
      <c r="P27" s="15"/>
    </row>
    <row r="28" spans="1:16" s="11" customFormat="1" ht="15" customHeight="1" x14ac:dyDescent="0.15">
      <c r="A28" s="137"/>
      <c r="B28" s="451" t="s">
        <v>247</v>
      </c>
      <c r="C28" s="448"/>
      <c r="D28" s="449"/>
      <c r="E28" s="450"/>
      <c r="F28" s="450"/>
      <c r="G28" s="450"/>
      <c r="H28" s="450"/>
      <c r="I28" s="450"/>
      <c r="J28" s="450"/>
      <c r="K28" s="450"/>
      <c r="L28" s="450"/>
      <c r="M28" s="15"/>
      <c r="N28" s="15"/>
      <c r="O28" s="15"/>
      <c r="P28" s="15"/>
    </row>
    <row r="29" spans="1:16" s="11" customFormat="1" ht="15" customHeight="1" x14ac:dyDescent="0.15">
      <c r="A29" s="137"/>
      <c r="B29" s="452" t="s">
        <v>2</v>
      </c>
      <c r="C29" s="448"/>
      <c r="D29" s="449"/>
      <c r="E29" s="450"/>
      <c r="F29" s="450"/>
      <c r="G29" s="450"/>
      <c r="H29" s="450"/>
      <c r="I29" s="450"/>
      <c r="J29" s="450"/>
      <c r="K29" s="450"/>
      <c r="L29" s="450"/>
      <c r="M29" s="15"/>
      <c r="N29" s="15"/>
      <c r="O29" s="15"/>
      <c r="P29" s="15"/>
    </row>
    <row r="30" spans="1:16" ht="12" customHeight="1" x14ac:dyDescent="0.2">
      <c r="A30" s="453"/>
      <c r="B30" s="453"/>
      <c r="C30" s="453"/>
      <c r="D30" s="453"/>
      <c r="E30" s="454"/>
      <c r="I30" s="223"/>
    </row>
    <row r="31" spans="1:16" ht="12" customHeight="1" thickBot="1" x14ac:dyDescent="0.25">
      <c r="A31" s="453"/>
      <c r="B31" s="453"/>
      <c r="C31" s="453"/>
      <c r="D31" s="453"/>
      <c r="E31" s="454"/>
      <c r="I31" s="223"/>
    </row>
    <row r="32" spans="1:16" ht="39.950000000000003" customHeight="1" thickBot="1" x14ac:dyDescent="0.25">
      <c r="B32" s="687" t="s">
        <v>240</v>
      </c>
      <c r="C32" s="688"/>
      <c r="D32" s="689"/>
      <c r="E32" s="777" t="s">
        <v>120</v>
      </c>
      <c r="F32" s="713"/>
      <c r="G32" s="713"/>
      <c r="H32" s="713"/>
      <c r="I32" s="713"/>
      <c r="J32" s="713"/>
      <c r="K32" s="713"/>
      <c r="L32" s="692" t="s">
        <v>89</v>
      </c>
    </row>
    <row r="33" spans="1:16" ht="21" customHeight="1" x14ac:dyDescent="0.2">
      <c r="B33" s="141"/>
      <c r="C33" s="142"/>
      <c r="D33" s="695" t="s">
        <v>91</v>
      </c>
      <c r="E33" s="697" t="s">
        <v>92</v>
      </c>
      <c r="F33" s="699" t="s">
        <v>93</v>
      </c>
      <c r="G33" s="699" t="s">
        <v>94</v>
      </c>
      <c r="H33" s="699" t="s">
        <v>95</v>
      </c>
      <c r="I33" s="699" t="s">
        <v>96</v>
      </c>
      <c r="J33" s="699" t="s">
        <v>97</v>
      </c>
      <c r="K33" s="701" t="s">
        <v>98</v>
      </c>
      <c r="L33" s="729"/>
    </row>
    <row r="34" spans="1:16" ht="21" customHeight="1" thickBot="1" x14ac:dyDescent="0.25">
      <c r="B34" s="143"/>
      <c r="C34" s="144"/>
      <c r="D34" s="696"/>
      <c r="E34" s="698"/>
      <c r="F34" s="700"/>
      <c r="G34" s="700"/>
      <c r="H34" s="700"/>
      <c r="I34" s="700"/>
      <c r="J34" s="700"/>
      <c r="K34" s="702"/>
      <c r="L34" s="730"/>
    </row>
    <row r="35" spans="1:16" ht="39.950000000000003" customHeight="1" x14ac:dyDescent="0.2">
      <c r="B35" s="199"/>
      <c r="C35" s="763" t="s">
        <v>241</v>
      </c>
      <c r="D35" s="764"/>
      <c r="E35" s="432">
        <v>782</v>
      </c>
      <c r="F35" s="433">
        <v>781</v>
      </c>
      <c r="G35" s="433">
        <v>1563</v>
      </c>
      <c r="H35" s="433">
        <v>824</v>
      </c>
      <c r="I35" s="434">
        <v>2387</v>
      </c>
      <c r="J35" s="435">
        <f>+L35-I35</f>
        <v>869</v>
      </c>
      <c r="K35" s="436">
        <f>+L35-G35</f>
        <v>1693</v>
      </c>
      <c r="L35" s="437">
        <v>3256</v>
      </c>
    </row>
    <row r="36" spans="1:16" ht="39.950000000000003" customHeight="1" x14ac:dyDescent="0.2">
      <c r="B36" s="765" t="s">
        <v>242</v>
      </c>
      <c r="C36" s="766"/>
      <c r="D36" s="767"/>
      <c r="E36" s="438">
        <v>17478</v>
      </c>
      <c r="F36" s="147">
        <v>-401</v>
      </c>
      <c r="G36" s="147">
        <v>17077</v>
      </c>
      <c r="H36" s="147">
        <v>-499</v>
      </c>
      <c r="I36" s="148">
        <v>16577</v>
      </c>
      <c r="J36" s="225">
        <f>+L36-I36</f>
        <v>806</v>
      </c>
      <c r="K36" s="226">
        <f t="shared" ref="K36:K38" si="0">+L36-G36</f>
        <v>306</v>
      </c>
      <c r="L36" s="151">
        <v>17383</v>
      </c>
    </row>
    <row r="37" spans="1:16" ht="39.950000000000003" customHeight="1" x14ac:dyDescent="0.2">
      <c r="B37" s="768" t="s">
        <v>243</v>
      </c>
      <c r="C37" s="769"/>
      <c r="D37" s="770"/>
      <c r="E37" s="439">
        <v>-992</v>
      </c>
      <c r="F37" s="440">
        <v>-1685</v>
      </c>
      <c r="G37" s="440">
        <v>-2677</v>
      </c>
      <c r="H37" s="440">
        <v>-822</v>
      </c>
      <c r="I37" s="176">
        <v>-3499</v>
      </c>
      <c r="J37" s="275">
        <f>+L37-I37</f>
        <v>-790</v>
      </c>
      <c r="K37" s="441">
        <f t="shared" si="0"/>
        <v>-1612</v>
      </c>
      <c r="L37" s="178">
        <v>-4289</v>
      </c>
    </row>
    <row r="38" spans="1:16" ht="39.950000000000003" customHeight="1" x14ac:dyDescent="0.2">
      <c r="B38" s="771" t="s">
        <v>244</v>
      </c>
      <c r="C38" s="772"/>
      <c r="D38" s="773"/>
      <c r="E38" s="439">
        <v>16485</v>
      </c>
      <c r="F38" s="440">
        <v>-2085</v>
      </c>
      <c r="G38" s="440">
        <v>14399</v>
      </c>
      <c r="H38" s="440">
        <v>-1321</v>
      </c>
      <c r="I38" s="176">
        <v>13077</v>
      </c>
      <c r="J38" s="225">
        <f>+L38-I38</f>
        <v>16</v>
      </c>
      <c r="K38" s="226">
        <f t="shared" si="0"/>
        <v>-1306</v>
      </c>
      <c r="L38" s="178">
        <v>13093</v>
      </c>
    </row>
    <row r="39" spans="1:16" ht="39.950000000000003" customHeight="1" x14ac:dyDescent="0.2">
      <c r="B39" s="768" t="s">
        <v>245</v>
      </c>
      <c r="C39" s="769"/>
      <c r="D39" s="770"/>
      <c r="E39" s="439">
        <v>-1854</v>
      </c>
      <c r="F39" s="440">
        <v>383</v>
      </c>
      <c r="G39" s="440">
        <v>-1471</v>
      </c>
      <c r="H39" s="440">
        <v>-1453</v>
      </c>
      <c r="I39" s="176">
        <v>-2924</v>
      </c>
      <c r="J39" s="275">
        <f>+L39-I39</f>
        <v>536</v>
      </c>
      <c r="K39" s="441">
        <f>+L39-G39</f>
        <v>-917</v>
      </c>
      <c r="L39" s="178">
        <v>-2388</v>
      </c>
    </row>
    <row r="40" spans="1:16" ht="39.950000000000003" customHeight="1" thickBot="1" x14ac:dyDescent="0.25">
      <c r="B40" s="774" t="s">
        <v>246</v>
      </c>
      <c r="C40" s="775"/>
      <c r="D40" s="776"/>
      <c r="E40" s="442">
        <v>72358</v>
      </c>
      <c r="F40" s="443">
        <v>70671</v>
      </c>
      <c r="G40" s="443">
        <v>70671</v>
      </c>
      <c r="H40" s="444">
        <v>67874</v>
      </c>
      <c r="I40" s="444">
        <v>67874</v>
      </c>
      <c r="J40" s="443">
        <f>+L40</f>
        <v>68426</v>
      </c>
      <c r="K40" s="445">
        <f>+L40</f>
        <v>68426</v>
      </c>
      <c r="L40" s="446">
        <v>68426</v>
      </c>
    </row>
    <row r="41" spans="1:16" s="11" customFormat="1" ht="11.25" customHeight="1" x14ac:dyDescent="0.15">
      <c r="A41" s="137"/>
      <c r="B41" s="447"/>
      <c r="C41" s="448"/>
      <c r="D41" s="449"/>
      <c r="E41" s="450"/>
      <c r="F41" s="450"/>
      <c r="G41" s="450"/>
      <c r="H41" s="450"/>
      <c r="I41" s="450"/>
      <c r="J41" s="450"/>
      <c r="K41" s="450"/>
      <c r="L41" s="450"/>
      <c r="M41" s="14"/>
      <c r="N41" s="15"/>
      <c r="O41" s="15"/>
      <c r="P41" s="15"/>
    </row>
    <row r="42" spans="1:16" s="11" customFormat="1" ht="15" customHeight="1" x14ac:dyDescent="0.15">
      <c r="A42" s="137"/>
      <c r="B42" s="451" t="s">
        <v>247</v>
      </c>
      <c r="C42" s="448"/>
      <c r="D42" s="449"/>
      <c r="E42" s="450"/>
      <c r="F42" s="450"/>
      <c r="G42" s="450"/>
      <c r="H42" s="450"/>
      <c r="I42" s="450"/>
      <c r="J42" s="450"/>
      <c r="K42" s="450"/>
      <c r="L42" s="450"/>
      <c r="M42" s="15"/>
      <c r="N42" s="15"/>
      <c r="O42" s="15"/>
      <c r="P42" s="15"/>
    </row>
    <row r="43" spans="1:16" s="11" customFormat="1" ht="15" customHeight="1" x14ac:dyDescent="0.15">
      <c r="A43" s="137"/>
      <c r="B43" s="452" t="s">
        <v>2</v>
      </c>
      <c r="C43" s="448"/>
      <c r="D43" s="449"/>
      <c r="E43" s="450"/>
      <c r="F43" s="450"/>
      <c r="G43" s="450"/>
      <c r="H43" s="450"/>
      <c r="I43" s="450"/>
      <c r="J43" s="450"/>
      <c r="K43" s="450"/>
      <c r="L43" s="450"/>
      <c r="M43" s="15"/>
      <c r="N43" s="15"/>
      <c r="O43" s="15"/>
      <c r="P43" s="15"/>
    </row>
    <row r="44" spans="1:16" ht="12" customHeight="1" x14ac:dyDescent="0.2">
      <c r="A44" s="453"/>
      <c r="B44" s="453"/>
      <c r="C44" s="453"/>
      <c r="D44" s="453"/>
      <c r="E44" s="454"/>
      <c r="I44" s="223"/>
    </row>
    <row r="45" spans="1:16" ht="12" customHeight="1" thickBot="1" x14ac:dyDescent="0.25">
      <c r="A45" s="453"/>
      <c r="B45" s="453"/>
      <c r="C45" s="453"/>
      <c r="D45" s="453"/>
      <c r="E45" s="454"/>
      <c r="I45" s="223"/>
    </row>
    <row r="46" spans="1:16" ht="39.950000000000003" customHeight="1" thickBot="1" x14ac:dyDescent="0.25">
      <c r="B46" s="687" t="s">
        <v>240</v>
      </c>
      <c r="C46" s="688"/>
      <c r="D46" s="689"/>
      <c r="E46" s="777" t="s">
        <v>119</v>
      </c>
      <c r="F46" s="713"/>
      <c r="G46" s="713"/>
      <c r="H46" s="713"/>
      <c r="I46" s="713"/>
      <c r="J46" s="713"/>
      <c r="K46" s="713"/>
      <c r="L46" s="692" t="s">
        <v>89</v>
      </c>
    </row>
    <row r="47" spans="1:16" ht="21" customHeight="1" x14ac:dyDescent="0.2">
      <c r="B47" s="141"/>
      <c r="C47" s="142"/>
      <c r="D47" s="695" t="s">
        <v>91</v>
      </c>
      <c r="E47" s="697" t="s">
        <v>92</v>
      </c>
      <c r="F47" s="699" t="s">
        <v>93</v>
      </c>
      <c r="G47" s="699" t="s">
        <v>94</v>
      </c>
      <c r="H47" s="699" t="s">
        <v>95</v>
      </c>
      <c r="I47" s="699" t="s">
        <v>96</v>
      </c>
      <c r="J47" s="699" t="s">
        <v>97</v>
      </c>
      <c r="K47" s="701" t="s">
        <v>98</v>
      </c>
      <c r="L47" s="729"/>
    </row>
    <row r="48" spans="1:16" ht="21" customHeight="1" thickBot="1" x14ac:dyDescent="0.25">
      <c r="B48" s="143"/>
      <c r="C48" s="144"/>
      <c r="D48" s="696"/>
      <c r="E48" s="698"/>
      <c r="F48" s="700"/>
      <c r="G48" s="700"/>
      <c r="H48" s="700"/>
      <c r="I48" s="700"/>
      <c r="J48" s="700"/>
      <c r="K48" s="702"/>
      <c r="L48" s="730"/>
    </row>
    <row r="49" spans="1:16" ht="39.950000000000003" customHeight="1" x14ac:dyDescent="0.2">
      <c r="B49" s="199"/>
      <c r="C49" s="763" t="s">
        <v>241</v>
      </c>
      <c r="D49" s="764"/>
      <c r="E49" s="432">
        <v>899</v>
      </c>
      <c r="F49" s="433">
        <v>916</v>
      </c>
      <c r="G49" s="433">
        <v>1815</v>
      </c>
      <c r="H49" s="433">
        <v>906</v>
      </c>
      <c r="I49" s="434">
        <v>2721</v>
      </c>
      <c r="J49" s="435">
        <f>+L49-I49</f>
        <v>851</v>
      </c>
      <c r="K49" s="436">
        <f>+L49-G49</f>
        <v>1757</v>
      </c>
      <c r="L49" s="437">
        <v>3572</v>
      </c>
    </row>
    <row r="50" spans="1:16" ht="39.950000000000003" customHeight="1" x14ac:dyDescent="0.2">
      <c r="B50" s="765" t="s">
        <v>242</v>
      </c>
      <c r="C50" s="766"/>
      <c r="D50" s="767"/>
      <c r="E50" s="438">
        <v>16881</v>
      </c>
      <c r="F50" s="147">
        <v>-2780</v>
      </c>
      <c r="G50" s="147">
        <v>14101</v>
      </c>
      <c r="H50" s="147">
        <v>-7451</v>
      </c>
      <c r="I50" s="148">
        <v>6650</v>
      </c>
      <c r="J50" s="225">
        <f>+L50-I50</f>
        <v>6285</v>
      </c>
      <c r="K50" s="226">
        <f>+L50-G50</f>
        <v>-1166</v>
      </c>
      <c r="L50" s="151">
        <v>12935</v>
      </c>
    </row>
    <row r="51" spans="1:16" ht="39.950000000000003" customHeight="1" x14ac:dyDescent="0.2">
      <c r="B51" s="768" t="s">
        <v>243</v>
      </c>
      <c r="C51" s="769"/>
      <c r="D51" s="770"/>
      <c r="E51" s="439">
        <v>-1477</v>
      </c>
      <c r="F51" s="440">
        <v>-1848</v>
      </c>
      <c r="G51" s="440">
        <v>-3325</v>
      </c>
      <c r="H51" s="440">
        <v>-1436</v>
      </c>
      <c r="I51" s="176">
        <v>-4761</v>
      </c>
      <c r="J51" s="275">
        <f t="shared" ref="J51:J52" si="1">+L51-I51</f>
        <v>-1965</v>
      </c>
      <c r="K51" s="441">
        <f>+L51-G51</f>
        <v>-3401</v>
      </c>
      <c r="L51" s="178">
        <v>-6726</v>
      </c>
    </row>
    <row r="52" spans="1:16" ht="39.950000000000003" customHeight="1" x14ac:dyDescent="0.2">
      <c r="B52" s="771" t="s">
        <v>244</v>
      </c>
      <c r="C52" s="772"/>
      <c r="D52" s="773"/>
      <c r="E52" s="439">
        <v>15404</v>
      </c>
      <c r="F52" s="440">
        <v>-4628</v>
      </c>
      <c r="G52" s="440">
        <v>10776</v>
      </c>
      <c r="H52" s="440">
        <v>-8888</v>
      </c>
      <c r="I52" s="176">
        <v>1888</v>
      </c>
      <c r="J52" s="225">
        <f t="shared" si="1"/>
        <v>4320</v>
      </c>
      <c r="K52" s="226">
        <f>+L52-G52</f>
        <v>-4568</v>
      </c>
      <c r="L52" s="178">
        <v>6208</v>
      </c>
    </row>
    <row r="53" spans="1:16" ht="39.950000000000003" customHeight="1" x14ac:dyDescent="0.2">
      <c r="B53" s="768" t="s">
        <v>245</v>
      </c>
      <c r="C53" s="769"/>
      <c r="D53" s="770"/>
      <c r="E53" s="439">
        <v>-1810</v>
      </c>
      <c r="F53" s="440">
        <v>678</v>
      </c>
      <c r="G53" s="440">
        <v>-1132</v>
      </c>
      <c r="H53" s="440">
        <v>-1593</v>
      </c>
      <c r="I53" s="176">
        <v>-2725</v>
      </c>
      <c r="J53" s="275">
        <f>+L53-I53</f>
        <v>425</v>
      </c>
      <c r="K53" s="441">
        <f>+L53-G53</f>
        <v>-1168</v>
      </c>
      <c r="L53" s="178">
        <v>-2300</v>
      </c>
    </row>
    <row r="54" spans="1:16" ht="39.950000000000003" customHeight="1" thickBot="1" x14ac:dyDescent="0.25">
      <c r="B54" s="774" t="s">
        <v>246</v>
      </c>
      <c r="C54" s="775"/>
      <c r="D54" s="776"/>
      <c r="E54" s="442">
        <v>67948</v>
      </c>
      <c r="F54" s="443">
        <v>63987</v>
      </c>
      <c r="G54" s="443">
        <v>63987</v>
      </c>
      <c r="H54" s="444">
        <v>53496</v>
      </c>
      <c r="I54" s="444">
        <v>53496</v>
      </c>
      <c r="J54" s="443">
        <f>+L54</f>
        <v>58321</v>
      </c>
      <c r="K54" s="445">
        <f>+L54</f>
        <v>58321</v>
      </c>
      <c r="L54" s="446">
        <v>58321</v>
      </c>
    </row>
    <row r="55" spans="1:16" s="11" customFormat="1" ht="11.25" customHeight="1" x14ac:dyDescent="0.15">
      <c r="A55" s="137"/>
      <c r="B55" s="447"/>
      <c r="C55" s="448"/>
      <c r="D55" s="449"/>
      <c r="E55" s="450"/>
      <c r="F55" s="450"/>
      <c r="G55" s="450"/>
      <c r="H55" s="450"/>
      <c r="I55" s="450"/>
      <c r="J55" s="450"/>
      <c r="K55" s="450"/>
      <c r="L55" s="450"/>
      <c r="M55" s="14"/>
      <c r="N55" s="15"/>
      <c r="O55" s="15"/>
      <c r="P55" s="15"/>
    </row>
    <row r="56" spans="1:16" s="11" customFormat="1" ht="15" customHeight="1" x14ac:dyDescent="0.15">
      <c r="A56" s="137"/>
      <c r="B56" s="451" t="s">
        <v>247</v>
      </c>
      <c r="C56" s="448"/>
      <c r="D56" s="449"/>
      <c r="E56" s="450"/>
      <c r="F56" s="450"/>
      <c r="G56" s="450"/>
      <c r="H56" s="450"/>
      <c r="I56" s="450"/>
      <c r="J56" s="450"/>
      <c r="K56" s="450"/>
      <c r="L56" s="450"/>
      <c r="M56" s="15"/>
      <c r="N56" s="15"/>
      <c r="O56" s="15"/>
      <c r="P56" s="15"/>
    </row>
    <row r="57" spans="1:16" s="11" customFormat="1" ht="15" customHeight="1" x14ac:dyDescent="0.15">
      <c r="A57" s="137"/>
      <c r="B57" s="452" t="s">
        <v>2</v>
      </c>
      <c r="C57" s="448"/>
      <c r="D57" s="449"/>
      <c r="E57" s="450"/>
      <c r="F57" s="450"/>
      <c r="G57" s="450"/>
      <c r="H57" s="450"/>
      <c r="I57" s="450"/>
      <c r="J57" s="450"/>
      <c r="K57" s="450"/>
      <c r="L57" s="450"/>
      <c r="M57" s="15"/>
      <c r="N57" s="15"/>
      <c r="O57" s="15"/>
      <c r="P57" s="15"/>
    </row>
    <row r="58" spans="1:16" ht="12" customHeight="1" x14ac:dyDescent="0.2">
      <c r="A58" s="453"/>
      <c r="B58" s="453"/>
      <c r="C58" s="453"/>
      <c r="D58" s="453"/>
      <c r="E58" s="454"/>
      <c r="I58" s="223"/>
    </row>
    <row r="59" spans="1:16" ht="12" customHeight="1" thickBot="1" x14ac:dyDescent="0.25">
      <c r="A59" s="453"/>
      <c r="B59" s="453"/>
      <c r="C59" s="453"/>
      <c r="D59" s="453"/>
      <c r="E59" s="454"/>
      <c r="I59" s="223"/>
    </row>
    <row r="60" spans="1:16" ht="39.950000000000003" customHeight="1" thickBot="1" x14ac:dyDescent="0.25">
      <c r="B60" s="687" t="s">
        <v>240</v>
      </c>
      <c r="C60" s="688"/>
      <c r="D60" s="689"/>
      <c r="E60" s="777" t="s">
        <v>122</v>
      </c>
      <c r="F60" s="713"/>
      <c r="G60" s="713"/>
      <c r="H60" s="713"/>
      <c r="I60" s="713"/>
      <c r="J60" s="713"/>
      <c r="K60" s="713"/>
      <c r="L60" s="692" t="s">
        <v>89</v>
      </c>
    </row>
    <row r="61" spans="1:16" ht="21" customHeight="1" x14ac:dyDescent="0.2">
      <c r="B61" s="141"/>
      <c r="C61" s="142"/>
      <c r="D61" s="695" t="s">
        <v>91</v>
      </c>
      <c r="E61" s="697" t="s">
        <v>92</v>
      </c>
      <c r="F61" s="699" t="s">
        <v>93</v>
      </c>
      <c r="G61" s="699" t="s">
        <v>94</v>
      </c>
      <c r="H61" s="699" t="s">
        <v>95</v>
      </c>
      <c r="I61" s="699" t="s">
        <v>96</v>
      </c>
      <c r="J61" s="699" t="s">
        <v>97</v>
      </c>
      <c r="K61" s="701" t="s">
        <v>98</v>
      </c>
      <c r="L61" s="729"/>
    </row>
    <row r="62" spans="1:16" ht="21" customHeight="1" thickBot="1" x14ac:dyDescent="0.25">
      <c r="B62" s="143"/>
      <c r="C62" s="144"/>
      <c r="D62" s="696"/>
      <c r="E62" s="698"/>
      <c r="F62" s="700"/>
      <c r="G62" s="700"/>
      <c r="H62" s="700"/>
      <c r="I62" s="700"/>
      <c r="J62" s="700"/>
      <c r="K62" s="702"/>
      <c r="L62" s="730"/>
    </row>
    <row r="63" spans="1:16" ht="39.950000000000003" customHeight="1" x14ac:dyDescent="0.2">
      <c r="B63" s="199"/>
      <c r="C63" s="763" t="s">
        <v>241</v>
      </c>
      <c r="D63" s="764"/>
      <c r="E63" s="432">
        <v>607</v>
      </c>
      <c r="F63" s="433">
        <v>634</v>
      </c>
      <c r="G63" s="433">
        <v>1242</v>
      </c>
      <c r="H63" s="433">
        <v>735</v>
      </c>
      <c r="I63" s="434">
        <v>1977</v>
      </c>
      <c r="J63" s="435">
        <f>+L63-I63</f>
        <v>787.0659999999998</v>
      </c>
      <c r="K63" s="436">
        <f>+L63-G63</f>
        <v>1522.0659999999998</v>
      </c>
      <c r="L63" s="437">
        <v>2764.0659999999998</v>
      </c>
    </row>
    <row r="64" spans="1:16" ht="39.950000000000003" customHeight="1" x14ac:dyDescent="0.2">
      <c r="B64" s="765" t="s">
        <v>242</v>
      </c>
      <c r="C64" s="766"/>
      <c r="D64" s="767"/>
      <c r="E64" s="438">
        <v>20334</v>
      </c>
      <c r="F64" s="147">
        <v>-6108</v>
      </c>
      <c r="G64" s="147">
        <v>14225</v>
      </c>
      <c r="H64" s="147">
        <v>-7823</v>
      </c>
      <c r="I64" s="148">
        <v>6402</v>
      </c>
      <c r="J64" s="225">
        <f t="shared" ref="J64:J67" si="2">+L64-I64</f>
        <v>1994.0190000000002</v>
      </c>
      <c r="K64" s="226">
        <f t="shared" ref="K64:K67" si="3">+L64-G64</f>
        <v>-5828.9809999999998</v>
      </c>
      <c r="L64" s="151">
        <v>8396.0190000000002</v>
      </c>
    </row>
    <row r="65" spans="1:16" ht="39.950000000000003" customHeight="1" x14ac:dyDescent="0.2">
      <c r="B65" s="768" t="s">
        <v>243</v>
      </c>
      <c r="C65" s="769"/>
      <c r="D65" s="770"/>
      <c r="E65" s="439">
        <v>-1329</v>
      </c>
      <c r="F65" s="440">
        <v>-1405</v>
      </c>
      <c r="G65" s="440">
        <v>-2734</v>
      </c>
      <c r="H65" s="440">
        <v>-1645</v>
      </c>
      <c r="I65" s="176">
        <v>-4379</v>
      </c>
      <c r="J65" s="275">
        <f t="shared" si="2"/>
        <v>-1225.4170000000004</v>
      </c>
      <c r="K65" s="441">
        <f t="shared" si="3"/>
        <v>-2870.4170000000004</v>
      </c>
      <c r="L65" s="178">
        <v>-5604.4170000000004</v>
      </c>
    </row>
    <row r="66" spans="1:16" ht="39.950000000000003" customHeight="1" x14ac:dyDescent="0.2">
      <c r="B66" s="771" t="s">
        <v>244</v>
      </c>
      <c r="C66" s="772"/>
      <c r="D66" s="773"/>
      <c r="E66" s="439">
        <v>19004</v>
      </c>
      <c r="F66" s="440">
        <v>-7513</v>
      </c>
      <c r="G66" s="440">
        <v>11491</v>
      </c>
      <c r="H66" s="440">
        <v>-9468</v>
      </c>
      <c r="I66" s="176">
        <v>2022</v>
      </c>
      <c r="J66" s="225">
        <f t="shared" ref="J66" si="4">+L66-I66</f>
        <v>769</v>
      </c>
      <c r="K66" s="226">
        <f t="shared" ref="K66" si="5">+L66-G66</f>
        <v>-8700</v>
      </c>
      <c r="L66" s="178">
        <v>2791</v>
      </c>
    </row>
    <row r="67" spans="1:16" ht="39.950000000000003" customHeight="1" x14ac:dyDescent="0.2">
      <c r="B67" s="768" t="s">
        <v>245</v>
      </c>
      <c r="C67" s="769"/>
      <c r="D67" s="770"/>
      <c r="E67" s="439">
        <v>-2498</v>
      </c>
      <c r="F67" s="440">
        <v>274</v>
      </c>
      <c r="G67" s="440">
        <v>-2223</v>
      </c>
      <c r="H67" s="440">
        <v>-2750</v>
      </c>
      <c r="I67" s="176">
        <v>-4973</v>
      </c>
      <c r="J67" s="275">
        <f t="shared" si="2"/>
        <v>-642.1909999999998</v>
      </c>
      <c r="K67" s="441">
        <f t="shared" si="3"/>
        <v>-3392.1909999999998</v>
      </c>
      <c r="L67" s="178">
        <v>-5615.1909999999998</v>
      </c>
    </row>
    <row r="68" spans="1:16" ht="39.950000000000003" customHeight="1" thickBot="1" x14ac:dyDescent="0.25">
      <c r="B68" s="774" t="s">
        <v>246</v>
      </c>
      <c r="C68" s="775"/>
      <c r="D68" s="776"/>
      <c r="E68" s="442">
        <v>73716</v>
      </c>
      <c r="F68" s="443">
        <v>66416</v>
      </c>
      <c r="G68" s="443">
        <v>66416</v>
      </c>
      <c r="H68" s="444">
        <v>54251</v>
      </c>
      <c r="I68" s="444">
        <v>54251</v>
      </c>
      <c r="J68" s="443">
        <f>+L68</f>
        <v>54354.014999999999</v>
      </c>
      <c r="K68" s="445">
        <f>+L68</f>
        <v>54354.014999999999</v>
      </c>
      <c r="L68" s="446">
        <v>54354.014999999999</v>
      </c>
    </row>
    <row r="69" spans="1:16" s="11" customFormat="1" ht="11.25" customHeight="1" x14ac:dyDescent="0.15">
      <c r="A69" s="137"/>
      <c r="B69" s="447"/>
      <c r="C69" s="448"/>
      <c r="D69" s="449"/>
      <c r="E69" s="450"/>
      <c r="F69" s="450"/>
      <c r="G69" s="450"/>
      <c r="H69" s="450"/>
      <c r="I69" s="450"/>
      <c r="J69" s="450"/>
      <c r="K69" s="450"/>
      <c r="L69" s="450"/>
      <c r="M69" s="14"/>
      <c r="N69" s="15"/>
      <c r="O69" s="15"/>
      <c r="P69" s="15"/>
    </row>
    <row r="70" spans="1:16" s="11" customFormat="1" ht="15" customHeight="1" x14ac:dyDescent="0.15">
      <c r="A70" s="137"/>
      <c r="B70" s="451" t="s">
        <v>247</v>
      </c>
      <c r="C70" s="448"/>
      <c r="D70" s="449"/>
      <c r="E70" s="450"/>
      <c r="F70" s="450"/>
      <c r="G70" s="450"/>
      <c r="H70" s="450"/>
      <c r="I70" s="450"/>
      <c r="J70" s="450"/>
      <c r="K70" s="450"/>
      <c r="L70" s="450"/>
      <c r="M70" s="15"/>
      <c r="N70" s="15"/>
      <c r="O70" s="15"/>
      <c r="P70" s="15"/>
    </row>
    <row r="71" spans="1:16" s="11" customFormat="1" ht="15" customHeight="1" x14ac:dyDescent="0.15">
      <c r="A71" s="137"/>
      <c r="B71" s="452" t="s">
        <v>2</v>
      </c>
      <c r="C71" s="448"/>
      <c r="D71" s="449"/>
      <c r="E71" s="450"/>
      <c r="F71" s="450"/>
      <c r="G71" s="450"/>
      <c r="H71" s="450"/>
      <c r="I71" s="450"/>
      <c r="J71" s="450"/>
      <c r="K71" s="450"/>
      <c r="L71" s="450"/>
      <c r="M71" s="15"/>
      <c r="N71" s="15"/>
      <c r="O71" s="15"/>
      <c r="P71" s="15"/>
    </row>
    <row r="72" spans="1:16" ht="12" customHeight="1" thickBot="1" x14ac:dyDescent="0.25">
      <c r="A72" s="453"/>
      <c r="B72" s="453"/>
      <c r="C72" s="453"/>
      <c r="D72" s="453"/>
      <c r="E72" s="454"/>
      <c r="I72" s="223"/>
    </row>
    <row r="73" spans="1:16" ht="39.950000000000003" customHeight="1" thickBot="1" x14ac:dyDescent="0.25">
      <c r="B73" s="687" t="s">
        <v>240</v>
      </c>
      <c r="C73" s="688"/>
      <c r="D73" s="689"/>
      <c r="E73" s="777" t="s">
        <v>121</v>
      </c>
      <c r="F73" s="713"/>
      <c r="G73" s="713"/>
      <c r="H73" s="713"/>
      <c r="I73" s="713"/>
      <c r="J73" s="713"/>
      <c r="K73" s="713"/>
      <c r="L73" s="692" t="s">
        <v>89</v>
      </c>
    </row>
    <row r="74" spans="1:16" ht="21" customHeight="1" x14ac:dyDescent="0.2">
      <c r="B74" s="141"/>
      <c r="C74" s="142"/>
      <c r="D74" s="695" t="s">
        <v>91</v>
      </c>
      <c r="E74" s="697" t="s">
        <v>92</v>
      </c>
      <c r="F74" s="699" t="s">
        <v>93</v>
      </c>
      <c r="G74" s="699" t="s">
        <v>94</v>
      </c>
      <c r="H74" s="699" t="s">
        <v>95</v>
      </c>
      <c r="I74" s="699" t="s">
        <v>96</v>
      </c>
      <c r="J74" s="699" t="s">
        <v>97</v>
      </c>
      <c r="K74" s="701" t="s">
        <v>98</v>
      </c>
      <c r="L74" s="729"/>
    </row>
    <row r="75" spans="1:16" ht="21" customHeight="1" thickBot="1" x14ac:dyDescent="0.25">
      <c r="B75" s="143"/>
      <c r="C75" s="144"/>
      <c r="D75" s="696"/>
      <c r="E75" s="698"/>
      <c r="F75" s="700"/>
      <c r="G75" s="700"/>
      <c r="H75" s="700"/>
      <c r="I75" s="700"/>
      <c r="J75" s="700"/>
      <c r="K75" s="702"/>
      <c r="L75" s="730"/>
    </row>
    <row r="76" spans="1:16" ht="39.950000000000003" customHeight="1" x14ac:dyDescent="0.2">
      <c r="B76" s="199"/>
      <c r="C76" s="763" t="s">
        <v>241</v>
      </c>
      <c r="D76" s="764"/>
      <c r="E76" s="432">
        <v>686</v>
      </c>
      <c r="F76" s="433">
        <v>589</v>
      </c>
      <c r="G76" s="433">
        <v>1275</v>
      </c>
      <c r="H76" s="433">
        <f>+I76-G76</f>
        <v>631</v>
      </c>
      <c r="I76" s="434">
        <v>1906</v>
      </c>
      <c r="J76" s="435">
        <v>620</v>
      </c>
      <c r="K76" s="436">
        <v>1251</v>
      </c>
      <c r="L76" s="437">
        <v>2526</v>
      </c>
    </row>
    <row r="77" spans="1:16" ht="39.950000000000003" customHeight="1" x14ac:dyDescent="0.2">
      <c r="B77" s="765" t="s">
        <v>242</v>
      </c>
      <c r="C77" s="766"/>
      <c r="D77" s="767"/>
      <c r="E77" s="438">
        <v>18256</v>
      </c>
      <c r="F77" s="147">
        <v>-4945</v>
      </c>
      <c r="G77" s="147">
        <v>13311</v>
      </c>
      <c r="H77" s="147">
        <f t="shared" ref="H77:H80" si="6">+I77-G77</f>
        <v>-7646</v>
      </c>
      <c r="I77" s="148">
        <v>5665</v>
      </c>
      <c r="J77" s="225">
        <v>-886</v>
      </c>
      <c r="K77" s="226">
        <v>-8532</v>
      </c>
      <c r="L77" s="151">
        <v>4779</v>
      </c>
    </row>
    <row r="78" spans="1:16" ht="39.950000000000003" customHeight="1" x14ac:dyDescent="0.2">
      <c r="B78" s="768" t="s">
        <v>243</v>
      </c>
      <c r="C78" s="769"/>
      <c r="D78" s="770"/>
      <c r="E78" s="439">
        <v>-911</v>
      </c>
      <c r="F78" s="440">
        <v>-730</v>
      </c>
      <c r="G78" s="440">
        <v>-1641</v>
      </c>
      <c r="H78" s="440">
        <f t="shared" si="6"/>
        <v>-333</v>
      </c>
      <c r="I78" s="176">
        <v>-1974</v>
      </c>
      <c r="J78" s="275">
        <v>-828</v>
      </c>
      <c r="K78" s="441">
        <v>-1161</v>
      </c>
      <c r="L78" s="178">
        <v>-2802</v>
      </c>
    </row>
    <row r="79" spans="1:16" ht="39.950000000000003" customHeight="1" x14ac:dyDescent="0.2">
      <c r="B79" s="771" t="s">
        <v>244</v>
      </c>
      <c r="C79" s="772"/>
      <c r="D79" s="773"/>
      <c r="E79" s="439">
        <v>17344</v>
      </c>
      <c r="F79" s="440">
        <v>-5675</v>
      </c>
      <c r="G79" s="440">
        <v>11669</v>
      </c>
      <c r="H79" s="440">
        <f t="shared" si="6"/>
        <v>-7978</v>
      </c>
      <c r="I79" s="176">
        <v>3691</v>
      </c>
      <c r="J79" s="275">
        <v>-1715</v>
      </c>
      <c r="K79" s="441">
        <v>-9693</v>
      </c>
      <c r="L79" s="178">
        <v>1976</v>
      </c>
    </row>
    <row r="80" spans="1:16" ht="39.950000000000003" customHeight="1" x14ac:dyDescent="0.2">
      <c r="B80" s="768" t="s">
        <v>245</v>
      </c>
      <c r="C80" s="769"/>
      <c r="D80" s="770"/>
      <c r="E80" s="439">
        <v>-2487</v>
      </c>
      <c r="F80" s="440">
        <v>373</v>
      </c>
      <c r="G80" s="440">
        <v>-2114</v>
      </c>
      <c r="H80" s="440">
        <f t="shared" si="6"/>
        <v>-2108</v>
      </c>
      <c r="I80" s="176">
        <v>-4222</v>
      </c>
      <c r="J80" s="275">
        <v>-114</v>
      </c>
      <c r="K80" s="441">
        <v>-2252</v>
      </c>
      <c r="L80" s="178">
        <v>-4366</v>
      </c>
    </row>
    <row r="81" spans="1:16" ht="39.950000000000003" customHeight="1" thickBot="1" x14ac:dyDescent="0.25">
      <c r="B81" s="774" t="s">
        <v>246</v>
      </c>
      <c r="C81" s="775"/>
      <c r="D81" s="776"/>
      <c r="E81" s="442">
        <v>74494</v>
      </c>
      <c r="F81" s="443">
        <v>69205</v>
      </c>
      <c r="G81" s="443">
        <v>69205</v>
      </c>
      <c r="H81" s="444">
        <v>59127</v>
      </c>
      <c r="I81" s="444">
        <v>59127</v>
      </c>
      <c r="J81" s="443">
        <v>57281</v>
      </c>
      <c r="K81" s="445">
        <v>57281</v>
      </c>
      <c r="L81" s="446">
        <v>57281</v>
      </c>
    </row>
    <row r="82" spans="1:16" s="11" customFormat="1" ht="11.25" customHeight="1" x14ac:dyDescent="0.15">
      <c r="A82" s="137"/>
      <c r="B82" s="447"/>
      <c r="C82" s="448"/>
      <c r="D82" s="449"/>
      <c r="E82" s="450"/>
      <c r="F82" s="450"/>
      <c r="G82" s="450"/>
      <c r="H82" s="450"/>
      <c r="I82" s="450"/>
      <c r="J82" s="450"/>
      <c r="K82" s="450"/>
      <c r="L82" s="450"/>
      <c r="M82" s="14"/>
      <c r="N82" s="15"/>
      <c r="O82" s="15"/>
      <c r="P82" s="15"/>
    </row>
    <row r="83" spans="1:16" s="11" customFormat="1" ht="15" customHeight="1" x14ac:dyDescent="0.15">
      <c r="A83" s="137"/>
      <c r="B83" s="451" t="s">
        <v>247</v>
      </c>
      <c r="C83" s="448"/>
      <c r="D83" s="449"/>
      <c r="E83" s="450"/>
      <c r="F83" s="450"/>
      <c r="G83" s="450"/>
      <c r="H83" s="450"/>
      <c r="I83" s="450"/>
      <c r="J83" s="450"/>
      <c r="K83" s="450"/>
      <c r="L83" s="450"/>
      <c r="M83" s="15"/>
      <c r="N83" s="15"/>
      <c r="O83" s="15"/>
      <c r="P83" s="15"/>
    </row>
    <row r="84" spans="1:16" s="11" customFormat="1" ht="15" customHeight="1" x14ac:dyDescent="0.15">
      <c r="A84" s="137"/>
      <c r="B84" s="452" t="s">
        <v>2</v>
      </c>
      <c r="C84" s="448"/>
      <c r="D84" s="449"/>
      <c r="E84" s="450"/>
      <c r="F84" s="450"/>
      <c r="G84" s="450"/>
      <c r="H84" s="450"/>
      <c r="I84" s="450"/>
      <c r="J84" s="450"/>
      <c r="K84" s="450"/>
      <c r="L84" s="450"/>
      <c r="M84" s="15"/>
      <c r="N84" s="15"/>
      <c r="O84" s="15"/>
      <c r="P84" s="15"/>
    </row>
    <row r="85" spans="1:16" ht="12" customHeight="1" x14ac:dyDescent="0.2">
      <c r="A85" s="453"/>
      <c r="B85" s="453"/>
      <c r="C85" s="453"/>
      <c r="D85" s="453"/>
      <c r="E85" s="454"/>
      <c r="I85" s="223"/>
    </row>
    <row r="86" spans="1:16" ht="15" customHeight="1" thickBot="1" x14ac:dyDescent="0.25">
      <c r="I86" s="223"/>
    </row>
    <row r="87" spans="1:16" ht="39.950000000000003" customHeight="1" thickBot="1" x14ac:dyDescent="0.25">
      <c r="B87" s="687" t="s">
        <v>240</v>
      </c>
      <c r="C87" s="688"/>
      <c r="D87" s="689"/>
      <c r="E87" s="777" t="s">
        <v>124</v>
      </c>
      <c r="F87" s="713"/>
      <c r="G87" s="713"/>
      <c r="H87" s="713"/>
      <c r="I87" s="713"/>
      <c r="J87" s="713"/>
      <c r="K87" s="713"/>
      <c r="L87" s="692" t="s">
        <v>89</v>
      </c>
    </row>
    <row r="88" spans="1:16" ht="21" customHeight="1" x14ac:dyDescent="0.2">
      <c r="B88" s="141"/>
      <c r="C88" s="142"/>
      <c r="D88" s="695" t="s">
        <v>91</v>
      </c>
      <c r="E88" s="697" t="s">
        <v>92</v>
      </c>
      <c r="F88" s="699" t="s">
        <v>93</v>
      </c>
      <c r="G88" s="699" t="s">
        <v>94</v>
      </c>
      <c r="H88" s="699" t="s">
        <v>95</v>
      </c>
      <c r="I88" s="699" t="s">
        <v>96</v>
      </c>
      <c r="J88" s="699" t="s">
        <v>97</v>
      </c>
      <c r="K88" s="701" t="s">
        <v>98</v>
      </c>
      <c r="L88" s="729"/>
    </row>
    <row r="89" spans="1:16" ht="21" customHeight="1" thickBot="1" x14ac:dyDescent="0.25">
      <c r="B89" s="143"/>
      <c r="C89" s="144"/>
      <c r="D89" s="696"/>
      <c r="E89" s="698"/>
      <c r="F89" s="700"/>
      <c r="G89" s="700"/>
      <c r="H89" s="700"/>
      <c r="I89" s="700"/>
      <c r="J89" s="700"/>
      <c r="K89" s="702"/>
      <c r="L89" s="730"/>
    </row>
    <row r="90" spans="1:16" ht="39.950000000000003" customHeight="1" x14ac:dyDescent="0.2">
      <c r="B90" s="199"/>
      <c r="C90" s="763" t="s">
        <v>241</v>
      </c>
      <c r="D90" s="764"/>
      <c r="E90" s="432">
        <v>714</v>
      </c>
      <c r="F90" s="433">
        <f>+G90-E90</f>
        <v>717</v>
      </c>
      <c r="G90" s="433">
        <v>1431</v>
      </c>
      <c r="H90" s="433">
        <v>733</v>
      </c>
      <c r="I90" s="434">
        <v>2164</v>
      </c>
      <c r="J90" s="435">
        <v>670</v>
      </c>
      <c r="K90" s="436">
        <v>1403</v>
      </c>
      <c r="L90" s="437">
        <v>2834</v>
      </c>
    </row>
    <row r="91" spans="1:16" ht="39.950000000000003" customHeight="1" x14ac:dyDescent="0.2">
      <c r="B91" s="765" t="s">
        <v>242</v>
      </c>
      <c r="C91" s="766"/>
      <c r="D91" s="767"/>
      <c r="E91" s="438">
        <v>18538</v>
      </c>
      <c r="F91" s="147">
        <f t="shared" ref="F91:F94" si="7">+G91-E91</f>
        <v>536</v>
      </c>
      <c r="G91" s="147">
        <v>19074</v>
      </c>
      <c r="H91" s="147">
        <v>-760</v>
      </c>
      <c r="I91" s="148">
        <v>18314</v>
      </c>
      <c r="J91" s="225">
        <v>4320</v>
      </c>
      <c r="K91" s="226">
        <v>3560</v>
      </c>
      <c r="L91" s="151">
        <v>22634</v>
      </c>
    </row>
    <row r="92" spans="1:16" ht="39.950000000000003" customHeight="1" x14ac:dyDescent="0.2">
      <c r="B92" s="768" t="s">
        <v>243</v>
      </c>
      <c r="C92" s="769"/>
      <c r="D92" s="770"/>
      <c r="E92" s="439">
        <v>-561</v>
      </c>
      <c r="F92" s="440">
        <f t="shared" si="7"/>
        <v>-643</v>
      </c>
      <c r="G92" s="440">
        <v>-1204</v>
      </c>
      <c r="H92" s="440">
        <v>-813</v>
      </c>
      <c r="I92" s="176">
        <v>-2017</v>
      </c>
      <c r="J92" s="275">
        <v>-680</v>
      </c>
      <c r="K92" s="441">
        <v>-1493</v>
      </c>
      <c r="L92" s="178">
        <v>-2697</v>
      </c>
    </row>
    <row r="93" spans="1:16" ht="39.950000000000003" customHeight="1" x14ac:dyDescent="0.2">
      <c r="B93" s="771" t="s">
        <v>244</v>
      </c>
      <c r="C93" s="772"/>
      <c r="D93" s="773"/>
      <c r="E93" s="439">
        <v>17977</v>
      </c>
      <c r="F93" s="440">
        <f t="shared" si="7"/>
        <v>-108</v>
      </c>
      <c r="G93" s="440">
        <v>17869</v>
      </c>
      <c r="H93" s="440">
        <v>-1572</v>
      </c>
      <c r="I93" s="176">
        <v>16296</v>
      </c>
      <c r="J93" s="275">
        <v>3640</v>
      </c>
      <c r="K93" s="441">
        <v>2067</v>
      </c>
      <c r="L93" s="178">
        <v>19936</v>
      </c>
    </row>
    <row r="94" spans="1:16" ht="39.950000000000003" customHeight="1" x14ac:dyDescent="0.2">
      <c r="B94" s="768" t="s">
        <v>245</v>
      </c>
      <c r="C94" s="769"/>
      <c r="D94" s="770"/>
      <c r="E94" s="439">
        <v>-1488</v>
      </c>
      <c r="F94" s="440">
        <f t="shared" si="7"/>
        <v>30</v>
      </c>
      <c r="G94" s="440">
        <v>-1458</v>
      </c>
      <c r="H94" s="440">
        <v>-2024</v>
      </c>
      <c r="I94" s="176">
        <v>-3482</v>
      </c>
      <c r="J94" s="275">
        <v>-662</v>
      </c>
      <c r="K94" s="441">
        <v>-2686</v>
      </c>
      <c r="L94" s="178">
        <v>-4144</v>
      </c>
    </row>
    <row r="95" spans="1:16" ht="39.950000000000003" customHeight="1" thickBot="1" x14ac:dyDescent="0.25">
      <c r="B95" s="774" t="s">
        <v>246</v>
      </c>
      <c r="C95" s="775"/>
      <c r="D95" s="776"/>
      <c r="E95" s="442">
        <v>60346</v>
      </c>
      <c r="F95" s="443">
        <v>60237</v>
      </c>
      <c r="G95" s="443">
        <v>60237</v>
      </c>
      <c r="H95" s="444">
        <v>56599</v>
      </c>
      <c r="I95" s="444">
        <v>56599</v>
      </c>
      <c r="J95" s="443">
        <v>59648</v>
      </c>
      <c r="K95" s="445">
        <v>59648</v>
      </c>
      <c r="L95" s="446">
        <v>59648</v>
      </c>
    </row>
    <row r="96" spans="1:16" s="11" customFormat="1" ht="11.25" customHeight="1" x14ac:dyDescent="0.15">
      <c r="A96" s="137"/>
      <c r="B96" s="447"/>
      <c r="C96" s="448"/>
      <c r="D96" s="449"/>
      <c r="E96" s="450"/>
      <c r="F96" s="450"/>
      <c r="G96" s="450"/>
      <c r="H96" s="450"/>
      <c r="I96" s="450"/>
      <c r="J96" s="450"/>
      <c r="K96" s="450"/>
      <c r="L96" s="450"/>
      <c r="M96" s="14"/>
      <c r="N96" s="15"/>
      <c r="O96" s="15"/>
      <c r="P96" s="15"/>
    </row>
    <row r="97" spans="1:16" s="11" customFormat="1" ht="15" customHeight="1" x14ac:dyDescent="0.15">
      <c r="A97" s="137"/>
      <c r="B97" s="451" t="s">
        <v>247</v>
      </c>
      <c r="C97" s="448"/>
      <c r="D97" s="449"/>
      <c r="E97" s="450"/>
      <c r="F97" s="450"/>
      <c r="G97" s="450"/>
      <c r="H97" s="450"/>
      <c r="I97" s="450"/>
      <c r="J97" s="450"/>
      <c r="K97" s="450"/>
      <c r="L97" s="450"/>
      <c r="M97" s="15"/>
      <c r="N97" s="15"/>
      <c r="O97" s="15"/>
      <c r="P97" s="15"/>
    </row>
    <row r="98" spans="1:16" s="11" customFormat="1" ht="15" customHeight="1" x14ac:dyDescent="0.15">
      <c r="A98" s="137"/>
      <c r="B98" s="452" t="s">
        <v>2</v>
      </c>
      <c r="C98" s="448"/>
      <c r="D98" s="449"/>
      <c r="E98" s="450"/>
      <c r="F98" s="450"/>
      <c r="G98" s="450"/>
      <c r="H98" s="450"/>
      <c r="I98" s="450"/>
      <c r="J98" s="450"/>
      <c r="K98" s="450"/>
      <c r="L98" s="450"/>
      <c r="M98" s="15"/>
      <c r="N98" s="15"/>
      <c r="O98" s="15"/>
      <c r="P98" s="15"/>
    </row>
    <row r="100" spans="1:16" ht="15" thickBot="1" x14ac:dyDescent="0.25"/>
    <row r="101" spans="1:16" ht="39.950000000000003" customHeight="1" thickBot="1" x14ac:dyDescent="0.25">
      <c r="B101" s="687" t="s">
        <v>240</v>
      </c>
      <c r="C101" s="688"/>
      <c r="D101" s="689"/>
      <c r="E101" s="777" t="s">
        <v>123</v>
      </c>
      <c r="F101" s="713"/>
      <c r="G101" s="713"/>
      <c r="H101" s="713"/>
      <c r="I101" s="713"/>
      <c r="J101" s="713"/>
      <c r="K101" s="713"/>
      <c r="L101" s="692" t="s">
        <v>89</v>
      </c>
    </row>
    <row r="102" spans="1:16" ht="21" customHeight="1" x14ac:dyDescent="0.2">
      <c r="B102" s="141"/>
      <c r="C102" s="142"/>
      <c r="D102" s="695" t="s">
        <v>91</v>
      </c>
      <c r="E102" s="697" t="s">
        <v>92</v>
      </c>
      <c r="F102" s="699" t="s">
        <v>93</v>
      </c>
      <c r="G102" s="699" t="s">
        <v>94</v>
      </c>
      <c r="H102" s="699" t="s">
        <v>95</v>
      </c>
      <c r="I102" s="699" t="s">
        <v>96</v>
      </c>
      <c r="J102" s="699" t="s">
        <v>97</v>
      </c>
      <c r="K102" s="701" t="s">
        <v>98</v>
      </c>
      <c r="L102" s="729"/>
    </row>
    <row r="103" spans="1:16" ht="21" customHeight="1" thickBot="1" x14ac:dyDescent="0.25">
      <c r="B103" s="143"/>
      <c r="C103" s="144"/>
      <c r="D103" s="696"/>
      <c r="E103" s="698"/>
      <c r="F103" s="700"/>
      <c r="G103" s="700"/>
      <c r="H103" s="700"/>
      <c r="I103" s="700"/>
      <c r="J103" s="700"/>
      <c r="K103" s="702"/>
      <c r="L103" s="730"/>
    </row>
    <row r="104" spans="1:16" ht="39.950000000000003" customHeight="1" x14ac:dyDescent="0.2">
      <c r="B104" s="199"/>
      <c r="C104" s="763" t="s">
        <v>241</v>
      </c>
      <c r="D104" s="764"/>
      <c r="E104" s="432">
        <v>653</v>
      </c>
      <c r="F104" s="433">
        <v>699</v>
      </c>
      <c r="G104" s="433">
        <v>1352</v>
      </c>
      <c r="H104" s="433">
        <v>995</v>
      </c>
      <c r="I104" s="434">
        <v>2347</v>
      </c>
      <c r="J104" s="435">
        <v>406</v>
      </c>
      <c r="K104" s="436">
        <v>1401</v>
      </c>
      <c r="L104" s="437">
        <v>2753</v>
      </c>
    </row>
    <row r="105" spans="1:16" ht="39.950000000000003" customHeight="1" x14ac:dyDescent="0.2">
      <c r="B105" s="765" t="s">
        <v>242</v>
      </c>
      <c r="C105" s="766"/>
      <c r="D105" s="767"/>
      <c r="E105" s="438">
        <v>18575</v>
      </c>
      <c r="F105" s="147">
        <v>-3059</v>
      </c>
      <c r="G105" s="147">
        <v>15516</v>
      </c>
      <c r="H105" s="147">
        <v>-12770</v>
      </c>
      <c r="I105" s="148">
        <v>2746</v>
      </c>
      <c r="J105" s="225">
        <v>6689</v>
      </c>
      <c r="K105" s="226">
        <v>-6081</v>
      </c>
      <c r="L105" s="151">
        <v>9435</v>
      </c>
    </row>
    <row r="106" spans="1:16" ht="39.950000000000003" customHeight="1" x14ac:dyDescent="0.2">
      <c r="B106" s="768" t="s">
        <v>243</v>
      </c>
      <c r="C106" s="769"/>
      <c r="D106" s="770"/>
      <c r="E106" s="439">
        <v>-874</v>
      </c>
      <c r="F106" s="440">
        <v>-1099</v>
      </c>
      <c r="G106" s="440">
        <v>-1973</v>
      </c>
      <c r="H106" s="440">
        <v>-407</v>
      </c>
      <c r="I106" s="176">
        <v>-2380</v>
      </c>
      <c r="J106" s="275">
        <v>-442</v>
      </c>
      <c r="K106" s="441">
        <v>-849</v>
      </c>
      <c r="L106" s="178">
        <v>-2822</v>
      </c>
    </row>
    <row r="107" spans="1:16" ht="39.950000000000003" customHeight="1" x14ac:dyDescent="0.2">
      <c r="B107" s="771" t="s">
        <v>244</v>
      </c>
      <c r="C107" s="772"/>
      <c r="D107" s="773"/>
      <c r="E107" s="439">
        <v>17701</v>
      </c>
      <c r="F107" s="440">
        <v>-4158</v>
      </c>
      <c r="G107" s="440">
        <v>13543</v>
      </c>
      <c r="H107" s="440">
        <v>-13178</v>
      </c>
      <c r="I107" s="176">
        <v>365</v>
      </c>
      <c r="J107" s="275">
        <v>6248</v>
      </c>
      <c r="K107" s="441">
        <v>-6930</v>
      </c>
      <c r="L107" s="178">
        <v>6613</v>
      </c>
    </row>
    <row r="108" spans="1:16" ht="39.950000000000003" customHeight="1" x14ac:dyDescent="0.2">
      <c r="B108" s="768" t="s">
        <v>245</v>
      </c>
      <c r="C108" s="769"/>
      <c r="D108" s="770"/>
      <c r="E108" s="439">
        <v>-352</v>
      </c>
      <c r="F108" s="440">
        <v>296</v>
      </c>
      <c r="G108" s="440">
        <v>-56</v>
      </c>
      <c r="H108" s="440">
        <v>-1701</v>
      </c>
      <c r="I108" s="176">
        <v>-1757</v>
      </c>
      <c r="J108" s="275">
        <v>355</v>
      </c>
      <c r="K108" s="441">
        <v>-1346</v>
      </c>
      <c r="L108" s="178">
        <v>-1402</v>
      </c>
    </row>
    <row r="109" spans="1:16" ht="39.950000000000003" customHeight="1" thickBot="1" x14ac:dyDescent="0.25">
      <c r="B109" s="774" t="s">
        <v>246</v>
      </c>
      <c r="C109" s="775"/>
      <c r="D109" s="776"/>
      <c r="E109" s="442">
        <v>56091</v>
      </c>
      <c r="F109" s="443">
        <v>52253</v>
      </c>
      <c r="G109" s="443">
        <v>52253</v>
      </c>
      <c r="H109" s="444">
        <v>37250</v>
      </c>
      <c r="I109" s="444">
        <v>37250</v>
      </c>
      <c r="J109" s="443">
        <v>43889</v>
      </c>
      <c r="K109" s="445">
        <v>43889</v>
      </c>
      <c r="L109" s="446">
        <v>43889</v>
      </c>
    </row>
    <row r="110" spans="1:16" s="11" customFormat="1" ht="11.25" customHeight="1" x14ac:dyDescent="0.15">
      <c r="A110" s="137"/>
      <c r="B110" s="447"/>
      <c r="C110" s="448"/>
      <c r="D110" s="449"/>
      <c r="E110" s="450"/>
      <c r="F110" s="450"/>
      <c r="G110" s="450"/>
      <c r="H110" s="450"/>
      <c r="I110" s="450"/>
      <c r="J110" s="450"/>
      <c r="K110" s="450"/>
      <c r="L110" s="450"/>
      <c r="M110" s="14"/>
      <c r="N110" s="15"/>
      <c r="O110" s="15"/>
      <c r="P110" s="15"/>
    </row>
    <row r="111" spans="1:16" s="11" customFormat="1" ht="15" customHeight="1" x14ac:dyDescent="0.15">
      <c r="A111" s="137"/>
      <c r="B111" s="451" t="s">
        <v>247</v>
      </c>
      <c r="C111" s="448"/>
      <c r="D111" s="449"/>
      <c r="E111" s="450"/>
      <c r="F111" s="450"/>
      <c r="G111" s="450"/>
      <c r="H111" s="450"/>
      <c r="I111" s="450"/>
      <c r="J111" s="450"/>
      <c r="K111" s="450"/>
      <c r="L111" s="450"/>
      <c r="M111" s="15"/>
      <c r="N111" s="15"/>
      <c r="O111" s="15"/>
      <c r="P111" s="15"/>
    </row>
    <row r="112" spans="1:16" s="11" customFormat="1" ht="15" customHeight="1" x14ac:dyDescent="0.15">
      <c r="A112" s="137"/>
      <c r="B112" s="452" t="s">
        <v>2</v>
      </c>
      <c r="C112" s="448"/>
      <c r="D112" s="449"/>
      <c r="E112" s="450"/>
      <c r="F112" s="450"/>
      <c r="G112" s="450"/>
      <c r="H112" s="450"/>
      <c r="I112" s="450"/>
      <c r="J112" s="450"/>
      <c r="K112" s="450"/>
      <c r="L112" s="450"/>
      <c r="M112" s="15"/>
      <c r="N112" s="15"/>
      <c r="O112" s="15"/>
      <c r="P112" s="15"/>
    </row>
    <row r="113" spans="1:16" s="11" customFormat="1" ht="15" customHeight="1" x14ac:dyDescent="0.15">
      <c r="A113" s="137"/>
      <c r="B113" s="447"/>
      <c r="C113" s="448"/>
      <c r="D113" s="449"/>
      <c r="E113" s="450"/>
      <c r="F113" s="450"/>
      <c r="G113" s="450"/>
      <c r="H113" s="450"/>
      <c r="I113" s="450"/>
      <c r="J113" s="450"/>
      <c r="K113" s="450"/>
      <c r="L113" s="450"/>
      <c r="M113" s="15"/>
      <c r="N113" s="15"/>
      <c r="O113" s="15"/>
      <c r="P113" s="15"/>
    </row>
    <row r="114" spans="1:16" s="11" customFormat="1" ht="15" customHeight="1" thickBot="1" x14ac:dyDescent="0.2">
      <c r="A114" s="137"/>
      <c r="B114" s="137"/>
      <c r="C114" s="137"/>
      <c r="D114" s="137"/>
      <c r="E114" s="138"/>
      <c r="F114" s="138"/>
      <c r="G114" s="138"/>
      <c r="H114" s="138"/>
      <c r="I114" s="138"/>
      <c r="J114" s="138"/>
      <c r="K114" s="138"/>
      <c r="L114" s="138"/>
      <c r="M114" s="15"/>
      <c r="N114" s="15"/>
      <c r="O114" s="15"/>
      <c r="P114" s="15"/>
    </row>
    <row r="115" spans="1:16" ht="39.950000000000003" customHeight="1" thickBot="1" x14ac:dyDescent="0.25">
      <c r="B115" s="687" t="s">
        <v>240</v>
      </c>
      <c r="C115" s="688"/>
      <c r="D115" s="689"/>
      <c r="E115" s="777" t="s">
        <v>130</v>
      </c>
      <c r="F115" s="713"/>
      <c r="G115" s="713"/>
      <c r="H115" s="713"/>
      <c r="I115" s="713"/>
      <c r="J115" s="713"/>
      <c r="K115" s="713"/>
      <c r="L115" s="692" t="s">
        <v>89</v>
      </c>
    </row>
    <row r="116" spans="1:16" ht="21" customHeight="1" x14ac:dyDescent="0.2">
      <c r="B116" s="141"/>
      <c r="C116" s="142"/>
      <c r="D116" s="695" t="s">
        <v>91</v>
      </c>
      <c r="E116" s="697" t="s">
        <v>92</v>
      </c>
      <c r="F116" s="699" t="s">
        <v>93</v>
      </c>
      <c r="G116" s="699" t="s">
        <v>94</v>
      </c>
      <c r="H116" s="699" t="s">
        <v>95</v>
      </c>
      <c r="I116" s="699" t="s">
        <v>96</v>
      </c>
      <c r="J116" s="699" t="s">
        <v>97</v>
      </c>
      <c r="K116" s="701" t="s">
        <v>98</v>
      </c>
      <c r="L116" s="729"/>
    </row>
    <row r="117" spans="1:16" ht="21" customHeight="1" thickBot="1" x14ac:dyDescent="0.25">
      <c r="B117" s="143"/>
      <c r="C117" s="144"/>
      <c r="D117" s="696"/>
      <c r="E117" s="698"/>
      <c r="F117" s="700"/>
      <c r="G117" s="700"/>
      <c r="H117" s="700"/>
      <c r="I117" s="700"/>
      <c r="J117" s="700"/>
      <c r="K117" s="702"/>
      <c r="L117" s="730"/>
    </row>
    <row r="118" spans="1:16" ht="39.950000000000003" customHeight="1" x14ac:dyDescent="0.2">
      <c r="B118" s="199"/>
      <c r="C118" s="763" t="s">
        <v>241</v>
      </c>
      <c r="D118" s="764"/>
      <c r="E118" s="432">
        <v>665</v>
      </c>
      <c r="F118" s="433">
        <v>695</v>
      </c>
      <c r="G118" s="433">
        <v>1360</v>
      </c>
      <c r="H118" s="433">
        <v>687</v>
      </c>
      <c r="I118" s="434">
        <v>2047</v>
      </c>
      <c r="J118" s="435">
        <v>758</v>
      </c>
      <c r="K118" s="436">
        <v>1445</v>
      </c>
      <c r="L118" s="437">
        <v>2805</v>
      </c>
    </row>
    <row r="119" spans="1:16" ht="39.950000000000003" customHeight="1" x14ac:dyDescent="0.2">
      <c r="B119" s="765" t="s">
        <v>242</v>
      </c>
      <c r="C119" s="766"/>
      <c r="D119" s="767"/>
      <c r="E119" s="438">
        <v>13680</v>
      </c>
      <c r="F119" s="147">
        <v>-1989</v>
      </c>
      <c r="G119" s="147">
        <v>11691</v>
      </c>
      <c r="H119" s="147">
        <v>-9518</v>
      </c>
      <c r="I119" s="148">
        <v>2173</v>
      </c>
      <c r="J119" s="225">
        <v>287</v>
      </c>
      <c r="K119" s="226">
        <v>-9231</v>
      </c>
      <c r="L119" s="151">
        <v>2460</v>
      </c>
    </row>
    <row r="120" spans="1:16" ht="39.950000000000003" customHeight="1" x14ac:dyDescent="0.2">
      <c r="B120" s="768" t="s">
        <v>243</v>
      </c>
      <c r="C120" s="769"/>
      <c r="D120" s="770"/>
      <c r="E120" s="439">
        <v>-1486</v>
      </c>
      <c r="F120" s="440">
        <v>-5809</v>
      </c>
      <c r="G120" s="440">
        <v>-7295</v>
      </c>
      <c r="H120" s="440">
        <v>4241</v>
      </c>
      <c r="I120" s="176">
        <v>-3054</v>
      </c>
      <c r="J120" s="275">
        <v>-875</v>
      </c>
      <c r="K120" s="441">
        <v>3366</v>
      </c>
      <c r="L120" s="178">
        <v>-3929</v>
      </c>
    </row>
    <row r="121" spans="1:16" ht="39.950000000000003" customHeight="1" x14ac:dyDescent="0.2">
      <c r="B121" s="771" t="s">
        <v>244</v>
      </c>
      <c r="C121" s="772"/>
      <c r="D121" s="773"/>
      <c r="E121" s="439">
        <v>12194</v>
      </c>
      <c r="F121" s="440">
        <v>-7798</v>
      </c>
      <c r="G121" s="440">
        <v>4396</v>
      </c>
      <c r="H121" s="440">
        <v>-5276</v>
      </c>
      <c r="I121" s="176">
        <v>-880</v>
      </c>
      <c r="J121" s="275">
        <v>-589</v>
      </c>
      <c r="K121" s="441">
        <v>-5865</v>
      </c>
      <c r="L121" s="178">
        <v>-1469</v>
      </c>
    </row>
    <row r="122" spans="1:16" ht="39.950000000000003" customHeight="1" x14ac:dyDescent="0.2">
      <c r="B122" s="768" t="s">
        <v>245</v>
      </c>
      <c r="C122" s="769"/>
      <c r="D122" s="770"/>
      <c r="E122" s="439">
        <v>-1761</v>
      </c>
      <c r="F122" s="440">
        <v>-180</v>
      </c>
      <c r="G122" s="440">
        <v>-1941</v>
      </c>
      <c r="H122" s="440">
        <v>-1844</v>
      </c>
      <c r="I122" s="176">
        <v>-3785</v>
      </c>
      <c r="J122" s="275">
        <v>-342</v>
      </c>
      <c r="K122" s="441">
        <v>-2186</v>
      </c>
      <c r="L122" s="178">
        <v>-4127</v>
      </c>
    </row>
    <row r="123" spans="1:16" ht="39.950000000000003" customHeight="1" thickBot="1" x14ac:dyDescent="0.25">
      <c r="B123" s="774" t="s">
        <v>246</v>
      </c>
      <c r="C123" s="775"/>
      <c r="D123" s="776"/>
      <c r="E123" s="442">
        <v>54840</v>
      </c>
      <c r="F123" s="443">
        <v>46940</v>
      </c>
      <c r="G123" s="443">
        <v>46940</v>
      </c>
      <c r="H123" s="444">
        <v>39855</v>
      </c>
      <c r="I123" s="444">
        <v>39855</v>
      </c>
      <c r="J123" s="443">
        <v>38951</v>
      </c>
      <c r="K123" s="445">
        <v>38951</v>
      </c>
      <c r="L123" s="446">
        <v>38951</v>
      </c>
    </row>
    <row r="124" spans="1:16" s="11" customFormat="1" ht="11.25" customHeight="1" x14ac:dyDescent="0.15">
      <c r="A124" s="137"/>
      <c r="B124" s="447"/>
      <c r="C124" s="448"/>
      <c r="D124" s="449"/>
      <c r="E124" s="450"/>
      <c r="F124" s="450"/>
      <c r="G124" s="450"/>
      <c r="H124" s="450"/>
      <c r="I124" s="450"/>
      <c r="J124" s="450"/>
      <c r="K124" s="450"/>
      <c r="L124" s="450"/>
      <c r="M124" s="15"/>
      <c r="N124" s="15"/>
      <c r="O124" s="15"/>
      <c r="P124" s="15"/>
    </row>
    <row r="125" spans="1:16" s="11" customFormat="1" ht="15" customHeight="1" x14ac:dyDescent="0.15">
      <c r="A125" s="137"/>
      <c r="B125" s="451" t="s">
        <v>247</v>
      </c>
      <c r="C125" s="448"/>
      <c r="D125" s="449"/>
      <c r="E125" s="450"/>
      <c r="F125" s="450"/>
      <c r="G125" s="450"/>
      <c r="H125" s="450"/>
      <c r="I125" s="450"/>
      <c r="J125" s="450"/>
      <c r="K125" s="450"/>
      <c r="L125" s="450"/>
      <c r="M125" s="15"/>
      <c r="N125" s="15"/>
      <c r="O125" s="15"/>
      <c r="P125" s="15"/>
    </row>
    <row r="126" spans="1:16" s="11" customFormat="1" ht="15" customHeight="1" x14ac:dyDescent="0.15">
      <c r="A126" s="137"/>
      <c r="B126" s="452" t="s">
        <v>6</v>
      </c>
      <c r="C126" s="448"/>
      <c r="D126" s="449"/>
      <c r="E126" s="450"/>
      <c r="F126" s="450"/>
      <c r="G126" s="450"/>
      <c r="H126" s="450"/>
      <c r="I126" s="450"/>
      <c r="J126" s="450"/>
      <c r="K126" s="450"/>
      <c r="L126" s="450"/>
      <c r="M126" s="15"/>
      <c r="N126" s="15"/>
      <c r="O126" s="15"/>
      <c r="P126" s="15"/>
    </row>
    <row r="127" spans="1:16" s="11" customFormat="1" ht="15" customHeight="1" x14ac:dyDescent="0.15">
      <c r="A127" s="137"/>
      <c r="B127" s="447"/>
      <c r="C127" s="448"/>
      <c r="D127" s="449"/>
      <c r="E127" s="450"/>
      <c r="F127" s="450"/>
      <c r="G127" s="450"/>
      <c r="H127" s="450"/>
      <c r="I127" s="450"/>
      <c r="J127" s="450"/>
      <c r="K127" s="450"/>
      <c r="L127" s="450"/>
      <c r="M127" s="15"/>
      <c r="N127" s="15"/>
      <c r="O127" s="15"/>
      <c r="P127" s="15"/>
    </row>
    <row r="128" spans="1:16" s="11" customFormat="1" ht="15" customHeight="1" thickBot="1" x14ac:dyDescent="0.2">
      <c r="A128" s="137"/>
      <c r="B128" s="137"/>
      <c r="C128" s="137"/>
      <c r="D128" s="137"/>
      <c r="E128" s="138"/>
      <c r="F128" s="138"/>
      <c r="G128" s="138"/>
      <c r="H128" s="138"/>
      <c r="I128" s="138"/>
      <c r="J128" s="138"/>
      <c r="K128" s="138"/>
      <c r="L128" s="138"/>
      <c r="M128" s="15"/>
      <c r="N128" s="15"/>
      <c r="O128" s="15"/>
      <c r="P128" s="15"/>
    </row>
    <row r="129" spans="1:16" ht="39.950000000000003" customHeight="1" thickBot="1" x14ac:dyDescent="0.25">
      <c r="B129" s="687" t="s">
        <v>240</v>
      </c>
      <c r="C129" s="688"/>
      <c r="D129" s="689"/>
      <c r="E129" s="777" t="s">
        <v>137</v>
      </c>
      <c r="F129" s="713"/>
      <c r="G129" s="713"/>
      <c r="H129" s="713"/>
      <c r="I129" s="713"/>
      <c r="J129" s="713"/>
      <c r="K129" s="713"/>
      <c r="L129" s="692" t="s">
        <v>89</v>
      </c>
    </row>
    <row r="130" spans="1:16" ht="21" customHeight="1" x14ac:dyDescent="0.2">
      <c r="B130" s="141"/>
      <c r="C130" s="142"/>
      <c r="D130" s="695" t="s">
        <v>91</v>
      </c>
      <c r="E130" s="697" t="s">
        <v>92</v>
      </c>
      <c r="F130" s="699" t="s">
        <v>93</v>
      </c>
      <c r="G130" s="699" t="s">
        <v>94</v>
      </c>
      <c r="H130" s="699" t="s">
        <v>95</v>
      </c>
      <c r="I130" s="699" t="s">
        <v>96</v>
      </c>
      <c r="J130" s="699" t="s">
        <v>97</v>
      </c>
      <c r="K130" s="701" t="s">
        <v>98</v>
      </c>
      <c r="L130" s="729"/>
    </row>
    <row r="131" spans="1:16" ht="21" customHeight="1" thickBot="1" x14ac:dyDescent="0.25">
      <c r="B131" s="143"/>
      <c r="C131" s="144"/>
      <c r="D131" s="696"/>
      <c r="E131" s="698"/>
      <c r="F131" s="700"/>
      <c r="G131" s="700"/>
      <c r="H131" s="700"/>
      <c r="I131" s="700"/>
      <c r="J131" s="700"/>
      <c r="K131" s="702"/>
      <c r="L131" s="730"/>
    </row>
    <row r="132" spans="1:16" ht="39.950000000000003" customHeight="1" x14ac:dyDescent="0.2">
      <c r="B132" s="199"/>
      <c r="C132" s="763" t="s">
        <v>241</v>
      </c>
      <c r="D132" s="764"/>
      <c r="E132" s="432">
        <v>575</v>
      </c>
      <c r="F132" s="433">
        <v>629</v>
      </c>
      <c r="G132" s="433">
        <v>1204</v>
      </c>
      <c r="H132" s="433">
        <v>671</v>
      </c>
      <c r="I132" s="434">
        <v>1875</v>
      </c>
      <c r="J132" s="435">
        <v>690</v>
      </c>
      <c r="K132" s="436">
        <v>1361</v>
      </c>
      <c r="L132" s="437">
        <v>2565</v>
      </c>
    </row>
    <row r="133" spans="1:16" ht="39.950000000000003" customHeight="1" x14ac:dyDescent="0.2">
      <c r="B133" s="765" t="s">
        <v>242</v>
      </c>
      <c r="C133" s="766"/>
      <c r="D133" s="767"/>
      <c r="E133" s="438">
        <v>15896</v>
      </c>
      <c r="F133" s="147">
        <v>1328</v>
      </c>
      <c r="G133" s="147">
        <v>17224</v>
      </c>
      <c r="H133" s="147">
        <v>-4859</v>
      </c>
      <c r="I133" s="148">
        <v>12365</v>
      </c>
      <c r="J133" s="225">
        <v>10948</v>
      </c>
      <c r="K133" s="226">
        <v>6089</v>
      </c>
      <c r="L133" s="151">
        <v>23313</v>
      </c>
    </row>
    <row r="134" spans="1:16" ht="39.950000000000003" customHeight="1" x14ac:dyDescent="0.2">
      <c r="B134" s="768" t="s">
        <v>243</v>
      </c>
      <c r="C134" s="769"/>
      <c r="D134" s="770"/>
      <c r="E134" s="439">
        <v>-1758</v>
      </c>
      <c r="F134" s="440">
        <v>-884</v>
      </c>
      <c r="G134" s="440">
        <v>-2642</v>
      </c>
      <c r="H134" s="440">
        <v>-2105</v>
      </c>
      <c r="I134" s="176">
        <v>-4747</v>
      </c>
      <c r="J134" s="275">
        <v>-757</v>
      </c>
      <c r="K134" s="441">
        <v>-2862</v>
      </c>
      <c r="L134" s="178">
        <v>-5504</v>
      </c>
    </row>
    <row r="135" spans="1:16" ht="39.950000000000003" customHeight="1" x14ac:dyDescent="0.2">
      <c r="B135" s="771" t="s">
        <v>244</v>
      </c>
      <c r="C135" s="772"/>
      <c r="D135" s="773"/>
      <c r="E135" s="439">
        <v>14138</v>
      </c>
      <c r="F135" s="440">
        <v>444</v>
      </c>
      <c r="G135" s="440">
        <v>14582</v>
      </c>
      <c r="H135" s="440">
        <v>-6964</v>
      </c>
      <c r="I135" s="176">
        <v>7618</v>
      </c>
      <c r="J135" s="275">
        <v>10191</v>
      </c>
      <c r="K135" s="441">
        <v>3227</v>
      </c>
      <c r="L135" s="178">
        <v>17809</v>
      </c>
    </row>
    <row r="136" spans="1:16" ht="39.950000000000003" customHeight="1" x14ac:dyDescent="0.2">
      <c r="B136" s="768" t="s">
        <v>245</v>
      </c>
      <c r="C136" s="769"/>
      <c r="D136" s="770"/>
      <c r="E136" s="439">
        <v>-1298</v>
      </c>
      <c r="F136" s="440">
        <v>88</v>
      </c>
      <c r="G136" s="440">
        <v>-1210</v>
      </c>
      <c r="H136" s="440">
        <v>-2063</v>
      </c>
      <c r="I136" s="176">
        <v>-3273</v>
      </c>
      <c r="J136" s="275">
        <v>-551</v>
      </c>
      <c r="K136" s="441">
        <v>-2614</v>
      </c>
      <c r="L136" s="178">
        <v>-3824</v>
      </c>
    </row>
    <row r="137" spans="1:16" ht="39.950000000000003" customHeight="1" thickBot="1" x14ac:dyDescent="0.25">
      <c r="B137" s="774" t="s">
        <v>246</v>
      </c>
      <c r="C137" s="775"/>
      <c r="D137" s="776"/>
      <c r="E137" s="442">
        <v>43242</v>
      </c>
      <c r="F137" s="443">
        <v>43774</v>
      </c>
      <c r="G137" s="443">
        <v>43774</v>
      </c>
      <c r="H137" s="444">
        <v>34736</v>
      </c>
      <c r="I137" s="444">
        <v>34736</v>
      </c>
      <c r="J137" s="443">
        <v>44434</v>
      </c>
      <c r="K137" s="445">
        <v>44434</v>
      </c>
      <c r="L137" s="446">
        <v>44434</v>
      </c>
    </row>
    <row r="138" spans="1:16" s="11" customFormat="1" ht="11.25" customHeight="1" x14ac:dyDescent="0.15">
      <c r="A138" s="137"/>
      <c r="B138" s="447"/>
      <c r="C138" s="448"/>
      <c r="D138" s="449"/>
      <c r="E138" s="450"/>
      <c r="F138" s="450"/>
      <c r="G138" s="450"/>
      <c r="H138" s="450"/>
      <c r="I138" s="450"/>
      <c r="J138" s="450"/>
      <c r="K138" s="450"/>
      <c r="L138" s="450"/>
      <c r="M138" s="15"/>
      <c r="N138" s="15"/>
      <c r="O138" s="15"/>
      <c r="P138" s="15"/>
    </row>
    <row r="139" spans="1:16" s="11" customFormat="1" ht="15" customHeight="1" x14ac:dyDescent="0.15">
      <c r="A139" s="137"/>
      <c r="B139" s="451" t="s">
        <v>247</v>
      </c>
      <c r="C139" s="448"/>
      <c r="D139" s="449"/>
      <c r="E139" s="450"/>
      <c r="F139" s="450"/>
      <c r="G139" s="450"/>
      <c r="H139" s="450"/>
      <c r="I139" s="450"/>
      <c r="J139" s="450"/>
      <c r="K139" s="450"/>
      <c r="L139" s="450"/>
      <c r="M139" s="15"/>
      <c r="N139" s="15"/>
      <c r="O139" s="15"/>
      <c r="P139" s="15"/>
    </row>
    <row r="140" spans="1:16" s="11" customFormat="1" ht="15" customHeight="1" x14ac:dyDescent="0.15">
      <c r="A140" s="137"/>
      <c r="B140" s="452" t="s">
        <v>6</v>
      </c>
      <c r="C140" s="448"/>
      <c r="D140" s="449"/>
      <c r="E140" s="450"/>
      <c r="F140" s="450"/>
      <c r="G140" s="450"/>
      <c r="H140" s="450"/>
      <c r="I140" s="450"/>
      <c r="J140" s="450"/>
      <c r="K140" s="450"/>
      <c r="L140" s="450"/>
      <c r="M140" s="15"/>
      <c r="N140" s="15"/>
      <c r="O140" s="15"/>
      <c r="P140" s="15"/>
    </row>
    <row r="141" spans="1:16" s="11" customFormat="1" ht="15" customHeight="1" x14ac:dyDescent="0.15">
      <c r="A141" s="137"/>
      <c r="B141" s="447"/>
      <c r="C141" s="448"/>
      <c r="D141" s="449"/>
      <c r="E141" s="450"/>
      <c r="F141" s="450"/>
      <c r="G141" s="450"/>
      <c r="H141" s="450"/>
      <c r="I141" s="450"/>
      <c r="J141" s="450"/>
      <c r="K141" s="450"/>
      <c r="L141" s="450"/>
      <c r="M141" s="15"/>
      <c r="N141" s="15"/>
      <c r="O141" s="15"/>
      <c r="P141" s="15"/>
    </row>
    <row r="142" spans="1:16" s="11" customFormat="1" ht="15" customHeight="1" thickBot="1" x14ac:dyDescent="0.2">
      <c r="A142" s="137"/>
      <c r="B142" s="137"/>
      <c r="C142" s="137"/>
      <c r="D142" s="137"/>
      <c r="E142" s="138"/>
      <c r="F142" s="138"/>
      <c r="G142" s="138"/>
      <c r="H142" s="138"/>
      <c r="I142" s="138"/>
      <c r="J142" s="138"/>
      <c r="K142" s="138"/>
      <c r="L142" s="138"/>
      <c r="M142" s="15"/>
      <c r="N142" s="15"/>
      <c r="O142" s="15"/>
      <c r="P142" s="15"/>
    </row>
    <row r="143" spans="1:16" ht="39.950000000000003" customHeight="1" thickBot="1" x14ac:dyDescent="0.25">
      <c r="B143" s="687" t="s">
        <v>240</v>
      </c>
      <c r="C143" s="688"/>
      <c r="D143" s="689"/>
      <c r="E143" s="777" t="s">
        <v>136</v>
      </c>
      <c r="F143" s="713"/>
      <c r="G143" s="713"/>
      <c r="H143" s="713"/>
      <c r="I143" s="713"/>
      <c r="J143" s="713"/>
      <c r="K143" s="713"/>
      <c r="L143" s="692" t="s">
        <v>89</v>
      </c>
    </row>
    <row r="144" spans="1:16" ht="21" customHeight="1" x14ac:dyDescent="0.2">
      <c r="B144" s="141"/>
      <c r="C144" s="142"/>
      <c r="D144" s="695" t="s">
        <v>91</v>
      </c>
      <c r="E144" s="697" t="s">
        <v>92</v>
      </c>
      <c r="F144" s="699" t="s">
        <v>93</v>
      </c>
      <c r="G144" s="699" t="s">
        <v>94</v>
      </c>
      <c r="H144" s="699" t="s">
        <v>95</v>
      </c>
      <c r="I144" s="699" t="s">
        <v>96</v>
      </c>
      <c r="J144" s="699" t="s">
        <v>97</v>
      </c>
      <c r="K144" s="701" t="s">
        <v>98</v>
      </c>
      <c r="L144" s="729"/>
    </row>
    <row r="145" spans="1:16" ht="21" customHeight="1" thickBot="1" x14ac:dyDescent="0.25">
      <c r="B145" s="143"/>
      <c r="C145" s="144"/>
      <c r="D145" s="696"/>
      <c r="E145" s="698"/>
      <c r="F145" s="700"/>
      <c r="G145" s="700"/>
      <c r="H145" s="700"/>
      <c r="I145" s="700"/>
      <c r="J145" s="700"/>
      <c r="K145" s="702"/>
      <c r="L145" s="730"/>
    </row>
    <row r="146" spans="1:16" ht="39.950000000000003" customHeight="1" x14ac:dyDescent="0.2">
      <c r="B146" s="199"/>
      <c r="C146" s="763" t="s">
        <v>241</v>
      </c>
      <c r="D146" s="764"/>
      <c r="E146" s="432">
        <v>524</v>
      </c>
      <c r="F146" s="433">
        <v>534</v>
      </c>
      <c r="G146" s="433">
        <v>1058</v>
      </c>
      <c r="H146" s="433">
        <v>551</v>
      </c>
      <c r="I146" s="434">
        <v>1609</v>
      </c>
      <c r="J146" s="435">
        <v>555</v>
      </c>
      <c r="K146" s="436">
        <v>1106</v>
      </c>
      <c r="L146" s="437">
        <v>2164</v>
      </c>
    </row>
    <row r="147" spans="1:16" ht="39.950000000000003" customHeight="1" x14ac:dyDescent="0.2">
      <c r="B147" s="765" t="s">
        <v>242</v>
      </c>
      <c r="C147" s="766"/>
      <c r="D147" s="767"/>
      <c r="E147" s="438">
        <v>9126</v>
      </c>
      <c r="F147" s="147">
        <v>-3195</v>
      </c>
      <c r="G147" s="147">
        <v>5931</v>
      </c>
      <c r="H147" s="147">
        <v>-5619</v>
      </c>
      <c r="I147" s="148">
        <v>312</v>
      </c>
      <c r="J147" s="225">
        <v>-2035</v>
      </c>
      <c r="K147" s="226">
        <v>-7654</v>
      </c>
      <c r="L147" s="151">
        <v>-1723</v>
      </c>
    </row>
    <row r="148" spans="1:16" ht="39.950000000000003" customHeight="1" x14ac:dyDescent="0.2">
      <c r="B148" s="768" t="s">
        <v>243</v>
      </c>
      <c r="C148" s="769"/>
      <c r="D148" s="770"/>
      <c r="E148" s="439">
        <v>-942</v>
      </c>
      <c r="F148" s="440">
        <v>-926</v>
      </c>
      <c r="G148" s="440">
        <v>-1868</v>
      </c>
      <c r="H148" s="440">
        <v>-1030</v>
      </c>
      <c r="I148" s="176">
        <v>-2898</v>
      </c>
      <c r="J148" s="275">
        <v>-531</v>
      </c>
      <c r="K148" s="441">
        <v>-1561</v>
      </c>
      <c r="L148" s="178">
        <v>-3429</v>
      </c>
    </row>
    <row r="149" spans="1:16" ht="39.950000000000003" customHeight="1" x14ac:dyDescent="0.2">
      <c r="B149" s="771" t="s">
        <v>244</v>
      </c>
      <c r="C149" s="772"/>
      <c r="D149" s="773"/>
      <c r="E149" s="439">
        <v>8184</v>
      </c>
      <c r="F149" s="440">
        <v>-4121</v>
      </c>
      <c r="G149" s="440">
        <v>4063</v>
      </c>
      <c r="H149" s="440">
        <v>-6649</v>
      </c>
      <c r="I149" s="176">
        <v>-2586</v>
      </c>
      <c r="J149" s="275">
        <v>-2566</v>
      </c>
      <c r="K149" s="441">
        <v>-9215</v>
      </c>
      <c r="L149" s="178">
        <v>-5152</v>
      </c>
    </row>
    <row r="150" spans="1:16" ht="39.950000000000003" customHeight="1" x14ac:dyDescent="0.2">
      <c r="B150" s="768" t="s">
        <v>245</v>
      </c>
      <c r="C150" s="769"/>
      <c r="D150" s="770"/>
      <c r="E150" s="439">
        <v>-3796</v>
      </c>
      <c r="F150" s="440">
        <v>-131</v>
      </c>
      <c r="G150" s="440">
        <v>-3927</v>
      </c>
      <c r="H150" s="440">
        <v>-847</v>
      </c>
      <c r="I150" s="176">
        <v>-4774</v>
      </c>
      <c r="J150" s="275">
        <v>2708</v>
      </c>
      <c r="K150" s="441">
        <v>1861</v>
      </c>
      <c r="L150" s="178">
        <v>-2066</v>
      </c>
    </row>
    <row r="151" spans="1:16" ht="39.950000000000003" customHeight="1" thickBot="1" x14ac:dyDescent="0.25">
      <c r="B151" s="774" t="s">
        <v>246</v>
      </c>
      <c r="C151" s="775"/>
      <c r="D151" s="776"/>
      <c r="E151" s="442">
        <v>41911</v>
      </c>
      <c r="F151" s="443">
        <v>37587</v>
      </c>
      <c r="G151" s="443">
        <v>37587</v>
      </c>
      <c r="H151" s="444">
        <v>30090</v>
      </c>
      <c r="I151" s="444">
        <v>30090</v>
      </c>
      <c r="J151" s="443">
        <v>30315</v>
      </c>
      <c r="K151" s="445">
        <v>30315</v>
      </c>
      <c r="L151" s="446">
        <v>30315</v>
      </c>
    </row>
    <row r="152" spans="1:16" s="11" customFormat="1" ht="11.25" customHeight="1" x14ac:dyDescent="0.15">
      <c r="A152" s="137"/>
      <c r="B152" s="447"/>
      <c r="C152" s="448"/>
      <c r="D152" s="449"/>
      <c r="E152" s="450"/>
      <c r="F152" s="450"/>
      <c r="G152" s="450"/>
      <c r="H152" s="450"/>
      <c r="I152" s="450"/>
      <c r="J152" s="450"/>
      <c r="K152" s="450"/>
      <c r="L152" s="450"/>
      <c r="M152" s="15"/>
      <c r="N152" s="15"/>
      <c r="O152" s="15"/>
      <c r="P152" s="15"/>
    </row>
    <row r="153" spans="1:16" s="11" customFormat="1" ht="15" customHeight="1" x14ac:dyDescent="0.15">
      <c r="A153" s="137"/>
      <c r="B153" s="451" t="s">
        <v>247</v>
      </c>
      <c r="C153" s="448"/>
      <c r="D153" s="449"/>
      <c r="E153" s="450"/>
      <c r="F153" s="450"/>
      <c r="G153" s="450"/>
      <c r="H153" s="450"/>
      <c r="I153" s="450"/>
      <c r="J153" s="450"/>
      <c r="K153" s="450"/>
      <c r="L153" s="450"/>
      <c r="M153" s="15"/>
      <c r="N153" s="15"/>
      <c r="O153" s="15"/>
      <c r="P153" s="15"/>
    </row>
    <row r="154" spans="1:16" s="11" customFormat="1" ht="15" customHeight="1" x14ac:dyDescent="0.15">
      <c r="A154" s="137"/>
      <c r="B154" s="452" t="s">
        <v>6</v>
      </c>
      <c r="C154" s="448"/>
      <c r="D154" s="449"/>
      <c r="E154" s="450"/>
      <c r="F154" s="450"/>
      <c r="G154" s="450"/>
      <c r="H154" s="450"/>
      <c r="I154" s="450"/>
      <c r="J154" s="450"/>
      <c r="K154" s="450"/>
      <c r="L154" s="450"/>
      <c r="M154" s="15"/>
      <c r="N154" s="15"/>
      <c r="O154" s="15"/>
      <c r="P154" s="15"/>
    </row>
    <row r="155" spans="1:16" s="11" customFormat="1" ht="15" customHeight="1" x14ac:dyDescent="0.15">
      <c r="A155" s="137"/>
      <c r="B155" s="447"/>
      <c r="C155" s="448"/>
      <c r="D155" s="449"/>
      <c r="E155" s="450"/>
      <c r="F155" s="450"/>
      <c r="G155" s="450"/>
      <c r="H155" s="450"/>
      <c r="I155" s="450"/>
      <c r="J155" s="450"/>
      <c r="K155" s="450"/>
      <c r="L155" s="450"/>
      <c r="M155" s="15"/>
      <c r="N155" s="15"/>
      <c r="O155" s="15"/>
      <c r="P155" s="15"/>
    </row>
    <row r="156" spans="1:16" s="11" customFormat="1" ht="15" customHeight="1" thickBot="1" x14ac:dyDescent="0.2">
      <c r="A156" s="137"/>
      <c r="B156" s="137"/>
      <c r="C156" s="137"/>
      <c r="D156" s="137"/>
      <c r="E156" s="138"/>
      <c r="F156" s="138"/>
      <c r="G156" s="138"/>
      <c r="H156" s="138"/>
      <c r="I156" s="138"/>
      <c r="J156" s="138"/>
      <c r="K156" s="138"/>
      <c r="L156" s="138"/>
      <c r="M156" s="15"/>
      <c r="N156" s="15"/>
      <c r="O156" s="15"/>
      <c r="P156" s="15"/>
    </row>
    <row r="157" spans="1:16" ht="39.950000000000003" customHeight="1" thickBot="1" x14ac:dyDescent="0.25">
      <c r="B157" s="687" t="s">
        <v>248</v>
      </c>
      <c r="C157" s="688"/>
      <c r="D157" s="689"/>
      <c r="E157" s="777" t="s">
        <v>139</v>
      </c>
      <c r="F157" s="713"/>
      <c r="G157" s="713"/>
      <c r="H157" s="713"/>
      <c r="I157" s="713"/>
      <c r="J157" s="713"/>
      <c r="K157" s="713"/>
      <c r="L157" s="692" t="s">
        <v>89</v>
      </c>
    </row>
    <row r="158" spans="1:16" ht="21" customHeight="1" x14ac:dyDescent="0.2">
      <c r="B158" s="141"/>
      <c r="C158" s="142"/>
      <c r="D158" s="695" t="s">
        <v>91</v>
      </c>
      <c r="E158" s="697" t="s">
        <v>92</v>
      </c>
      <c r="F158" s="699" t="s">
        <v>93</v>
      </c>
      <c r="G158" s="699" t="s">
        <v>94</v>
      </c>
      <c r="H158" s="699" t="s">
        <v>95</v>
      </c>
      <c r="I158" s="699" t="s">
        <v>96</v>
      </c>
      <c r="J158" s="699" t="s">
        <v>97</v>
      </c>
      <c r="K158" s="701" t="s">
        <v>98</v>
      </c>
      <c r="L158" s="729"/>
    </row>
    <row r="159" spans="1:16" ht="21" customHeight="1" thickBot="1" x14ac:dyDescent="0.25">
      <c r="B159" s="143"/>
      <c r="C159" s="144"/>
      <c r="D159" s="696"/>
      <c r="E159" s="698"/>
      <c r="F159" s="700"/>
      <c r="G159" s="700"/>
      <c r="H159" s="700"/>
      <c r="I159" s="700"/>
      <c r="J159" s="700"/>
      <c r="K159" s="702"/>
      <c r="L159" s="730"/>
    </row>
    <row r="160" spans="1:16" ht="39.950000000000003" customHeight="1" x14ac:dyDescent="0.2">
      <c r="B160" s="199"/>
      <c r="C160" s="763" t="s">
        <v>241</v>
      </c>
      <c r="D160" s="764"/>
      <c r="E160" s="432">
        <v>456</v>
      </c>
      <c r="F160" s="433">
        <v>478</v>
      </c>
      <c r="G160" s="433">
        <v>934</v>
      </c>
      <c r="H160" s="433">
        <v>461</v>
      </c>
      <c r="I160" s="433">
        <v>1395</v>
      </c>
      <c r="J160" s="435">
        <v>546</v>
      </c>
      <c r="K160" s="436">
        <v>1007</v>
      </c>
      <c r="L160" s="437">
        <v>1941</v>
      </c>
    </row>
    <row r="161" spans="1:16" ht="39.950000000000003" customHeight="1" x14ac:dyDescent="0.2">
      <c r="B161" s="765" t="s">
        <v>242</v>
      </c>
      <c r="C161" s="766"/>
      <c r="D161" s="767"/>
      <c r="E161" s="438">
        <v>10276</v>
      </c>
      <c r="F161" s="147">
        <v>11082</v>
      </c>
      <c r="G161" s="147">
        <v>21358</v>
      </c>
      <c r="H161" s="147">
        <v>-5312</v>
      </c>
      <c r="I161" s="147">
        <v>16046</v>
      </c>
      <c r="J161" s="225">
        <v>2549</v>
      </c>
      <c r="K161" s="226">
        <v>-2763</v>
      </c>
      <c r="L161" s="151">
        <v>18595</v>
      </c>
    </row>
    <row r="162" spans="1:16" ht="39.950000000000003" customHeight="1" x14ac:dyDescent="0.2">
      <c r="B162" s="768" t="s">
        <v>243</v>
      </c>
      <c r="C162" s="769"/>
      <c r="D162" s="770"/>
      <c r="E162" s="439">
        <v>-483</v>
      </c>
      <c r="F162" s="440">
        <v>-604</v>
      </c>
      <c r="G162" s="440">
        <v>-1087</v>
      </c>
      <c r="H162" s="440">
        <v>-615</v>
      </c>
      <c r="I162" s="440">
        <v>-1702</v>
      </c>
      <c r="J162" s="275">
        <v>-946</v>
      </c>
      <c r="K162" s="441">
        <v>-1561</v>
      </c>
      <c r="L162" s="178">
        <v>-2648</v>
      </c>
    </row>
    <row r="163" spans="1:16" ht="39.950000000000003" customHeight="1" x14ac:dyDescent="0.2">
      <c r="B163" s="771" t="s">
        <v>244</v>
      </c>
      <c r="C163" s="772"/>
      <c r="D163" s="773"/>
      <c r="E163" s="439">
        <v>9793</v>
      </c>
      <c r="F163" s="440">
        <v>10478</v>
      </c>
      <c r="G163" s="440">
        <v>20271</v>
      </c>
      <c r="H163" s="440">
        <v>-5927</v>
      </c>
      <c r="I163" s="440">
        <v>14344</v>
      </c>
      <c r="J163" s="275">
        <v>1602</v>
      </c>
      <c r="K163" s="441">
        <v>-4325</v>
      </c>
      <c r="L163" s="178">
        <v>15946</v>
      </c>
    </row>
    <row r="164" spans="1:16" ht="39.950000000000003" customHeight="1" x14ac:dyDescent="0.2">
      <c r="B164" s="768" t="s">
        <v>245</v>
      </c>
      <c r="C164" s="769"/>
      <c r="D164" s="770"/>
      <c r="E164" s="439">
        <v>-1509</v>
      </c>
      <c r="F164" s="440">
        <v>-87</v>
      </c>
      <c r="G164" s="440">
        <v>-1596</v>
      </c>
      <c r="H164" s="440">
        <v>-1727</v>
      </c>
      <c r="I164" s="440">
        <v>-3323</v>
      </c>
      <c r="J164" s="275">
        <v>-656</v>
      </c>
      <c r="K164" s="441">
        <v>-2383</v>
      </c>
      <c r="L164" s="178">
        <v>-3979</v>
      </c>
    </row>
    <row r="165" spans="1:16" ht="39.950000000000003" customHeight="1" thickBot="1" x14ac:dyDescent="0.25">
      <c r="B165" s="774" t="s">
        <v>246</v>
      </c>
      <c r="C165" s="775"/>
      <c r="D165" s="776"/>
      <c r="E165" s="442">
        <v>33907</v>
      </c>
      <c r="F165" s="443">
        <v>44285</v>
      </c>
      <c r="G165" s="443">
        <v>44285</v>
      </c>
      <c r="H165" s="443">
        <v>36491</v>
      </c>
      <c r="I165" s="443">
        <v>36491</v>
      </c>
      <c r="J165" s="443">
        <v>37456</v>
      </c>
      <c r="K165" s="445">
        <v>37456</v>
      </c>
      <c r="L165" s="446">
        <v>37456</v>
      </c>
    </row>
    <row r="166" spans="1:16" s="11" customFormat="1" ht="11.25" customHeight="1" x14ac:dyDescent="0.15">
      <c r="A166" s="137"/>
      <c r="B166" s="447"/>
      <c r="C166" s="448"/>
      <c r="D166" s="449"/>
      <c r="E166" s="450"/>
      <c r="F166" s="450"/>
      <c r="G166" s="450"/>
      <c r="H166" s="450"/>
      <c r="I166" s="450"/>
      <c r="J166" s="450"/>
      <c r="K166" s="450"/>
      <c r="L166" s="450"/>
      <c r="M166" s="15"/>
      <c r="N166" s="15"/>
      <c r="O166" s="15"/>
      <c r="P166" s="15"/>
    </row>
    <row r="167" spans="1:16" s="11" customFormat="1" ht="15" customHeight="1" x14ac:dyDescent="0.15">
      <c r="A167" s="137"/>
      <c r="B167" s="451" t="s">
        <v>247</v>
      </c>
      <c r="C167" s="448"/>
      <c r="D167" s="449"/>
      <c r="E167" s="450"/>
      <c r="F167" s="450"/>
      <c r="G167" s="450"/>
      <c r="H167" s="450"/>
      <c r="I167" s="450"/>
      <c r="J167" s="450"/>
      <c r="K167" s="450"/>
      <c r="L167" s="450"/>
      <c r="M167" s="15"/>
      <c r="N167" s="15"/>
      <c r="O167" s="15"/>
      <c r="P167" s="15"/>
    </row>
    <row r="168" spans="1:16" s="11" customFormat="1" ht="15" customHeight="1" x14ac:dyDescent="0.15">
      <c r="A168" s="137"/>
      <c r="B168" s="452" t="s">
        <v>6</v>
      </c>
      <c r="C168" s="448"/>
      <c r="D168" s="449"/>
      <c r="E168" s="450"/>
      <c r="F168" s="450"/>
      <c r="G168" s="450"/>
      <c r="H168" s="450"/>
      <c r="I168" s="450"/>
      <c r="J168" s="450"/>
      <c r="K168" s="450"/>
      <c r="L168" s="450"/>
      <c r="M168" s="15"/>
      <c r="N168" s="15"/>
      <c r="O168" s="15"/>
      <c r="P168" s="15"/>
    </row>
    <row r="169" spans="1:16" s="11" customFormat="1" ht="15" customHeight="1" x14ac:dyDescent="0.15">
      <c r="A169" s="137"/>
      <c r="B169" s="447"/>
      <c r="C169" s="448"/>
      <c r="D169" s="449"/>
      <c r="E169" s="450"/>
      <c r="F169" s="450"/>
      <c r="G169" s="450"/>
      <c r="H169" s="450"/>
      <c r="I169" s="450"/>
      <c r="J169" s="450"/>
      <c r="K169" s="450"/>
      <c r="L169" s="450"/>
      <c r="M169" s="15"/>
      <c r="N169" s="15"/>
      <c r="O169" s="15"/>
      <c r="P169" s="15"/>
    </row>
    <row r="170" spans="1:16" s="11" customFormat="1" ht="15" customHeight="1" thickBot="1" x14ac:dyDescent="0.2">
      <c r="A170" s="137"/>
      <c r="B170" s="137"/>
      <c r="C170" s="137"/>
      <c r="D170" s="137"/>
      <c r="E170" s="138"/>
      <c r="F170" s="138"/>
      <c r="G170" s="138"/>
      <c r="H170" s="138"/>
      <c r="I170" s="138"/>
      <c r="J170" s="138"/>
      <c r="K170" s="138"/>
      <c r="L170" s="138"/>
      <c r="M170" s="15"/>
      <c r="N170" s="15"/>
      <c r="O170" s="15"/>
      <c r="P170" s="15"/>
    </row>
    <row r="171" spans="1:16" ht="39.950000000000003" customHeight="1" thickBot="1" x14ac:dyDescent="0.25">
      <c r="B171" s="687" t="s">
        <v>248</v>
      </c>
      <c r="C171" s="688"/>
      <c r="D171" s="689"/>
      <c r="E171" s="777" t="s">
        <v>138</v>
      </c>
      <c r="F171" s="713"/>
      <c r="G171" s="713"/>
      <c r="H171" s="713"/>
      <c r="I171" s="713"/>
      <c r="J171" s="713"/>
      <c r="K171" s="713"/>
      <c r="L171" s="692" t="s">
        <v>89</v>
      </c>
    </row>
    <row r="172" spans="1:16" ht="21" customHeight="1" x14ac:dyDescent="0.2">
      <c r="B172" s="141"/>
      <c r="C172" s="142"/>
      <c r="D172" s="695" t="s">
        <v>91</v>
      </c>
      <c r="E172" s="697" t="s">
        <v>92</v>
      </c>
      <c r="F172" s="699" t="s">
        <v>93</v>
      </c>
      <c r="G172" s="699" t="s">
        <v>94</v>
      </c>
      <c r="H172" s="699" t="s">
        <v>95</v>
      </c>
      <c r="I172" s="699" t="s">
        <v>96</v>
      </c>
      <c r="J172" s="699" t="s">
        <v>97</v>
      </c>
      <c r="K172" s="701" t="s">
        <v>98</v>
      </c>
      <c r="L172" s="729"/>
    </row>
    <row r="173" spans="1:16" ht="21" customHeight="1" thickBot="1" x14ac:dyDescent="0.25">
      <c r="B173" s="143"/>
      <c r="C173" s="144"/>
      <c r="D173" s="696"/>
      <c r="E173" s="698"/>
      <c r="F173" s="700"/>
      <c r="G173" s="700"/>
      <c r="H173" s="700"/>
      <c r="I173" s="700"/>
      <c r="J173" s="700"/>
      <c r="K173" s="702"/>
      <c r="L173" s="730"/>
    </row>
    <row r="174" spans="1:16" ht="39.950000000000003" customHeight="1" x14ac:dyDescent="0.2">
      <c r="B174" s="199"/>
      <c r="C174" s="763" t="s">
        <v>241</v>
      </c>
      <c r="D174" s="764"/>
      <c r="E174" s="432">
        <v>509</v>
      </c>
      <c r="F174" s="433">
        <v>521</v>
      </c>
      <c r="G174" s="433">
        <v>1030</v>
      </c>
      <c r="H174" s="433">
        <v>554</v>
      </c>
      <c r="I174" s="433">
        <v>1584</v>
      </c>
      <c r="J174" s="435">
        <v>567</v>
      </c>
      <c r="K174" s="436">
        <v>1121</v>
      </c>
      <c r="L174" s="437">
        <v>2151</v>
      </c>
    </row>
    <row r="175" spans="1:16" ht="39.950000000000003" customHeight="1" x14ac:dyDescent="0.2">
      <c r="B175" s="765" t="s">
        <v>242</v>
      </c>
      <c r="C175" s="766"/>
      <c r="D175" s="767"/>
      <c r="E175" s="438">
        <v>3791</v>
      </c>
      <c r="F175" s="147">
        <v>-258</v>
      </c>
      <c r="G175" s="147">
        <v>3533</v>
      </c>
      <c r="H175" s="147">
        <v>-9246</v>
      </c>
      <c r="I175" s="147">
        <v>-5713</v>
      </c>
      <c r="J175" s="225">
        <v>4118</v>
      </c>
      <c r="K175" s="226">
        <v>-5128</v>
      </c>
      <c r="L175" s="151">
        <v>-1595</v>
      </c>
    </row>
    <row r="176" spans="1:16" ht="39.950000000000003" customHeight="1" x14ac:dyDescent="0.2">
      <c r="B176" s="768" t="s">
        <v>243</v>
      </c>
      <c r="C176" s="769"/>
      <c r="D176" s="770"/>
      <c r="E176" s="439">
        <v>-258</v>
      </c>
      <c r="F176" s="440">
        <v>-1241</v>
      </c>
      <c r="G176" s="440">
        <v>-1499</v>
      </c>
      <c r="H176" s="440">
        <v>-1666</v>
      </c>
      <c r="I176" s="440">
        <v>-3165</v>
      </c>
      <c r="J176" s="275">
        <v>1261</v>
      </c>
      <c r="K176" s="441">
        <v>-405</v>
      </c>
      <c r="L176" s="178">
        <v>-1904</v>
      </c>
    </row>
    <row r="177" spans="1:16" ht="39.950000000000003" customHeight="1" x14ac:dyDescent="0.2">
      <c r="B177" s="771" t="s">
        <v>244</v>
      </c>
      <c r="C177" s="772"/>
      <c r="D177" s="773"/>
      <c r="E177" s="439">
        <v>3533</v>
      </c>
      <c r="F177" s="440">
        <v>-1499</v>
      </c>
      <c r="G177" s="440">
        <v>2034</v>
      </c>
      <c r="H177" s="440">
        <v>-10912</v>
      </c>
      <c r="I177" s="440">
        <v>-8878</v>
      </c>
      <c r="J177" s="275">
        <v>5379</v>
      </c>
      <c r="K177" s="441">
        <v>-5533</v>
      </c>
      <c r="L177" s="178">
        <v>-3499</v>
      </c>
    </row>
    <row r="178" spans="1:16" ht="39.950000000000003" customHeight="1" x14ac:dyDescent="0.2">
      <c r="B178" s="768" t="s">
        <v>245</v>
      </c>
      <c r="C178" s="769"/>
      <c r="D178" s="770"/>
      <c r="E178" s="439">
        <v>-2743</v>
      </c>
      <c r="F178" s="440">
        <v>2229</v>
      </c>
      <c r="G178" s="440">
        <v>-514</v>
      </c>
      <c r="H178" s="440">
        <v>-722</v>
      </c>
      <c r="I178" s="440">
        <v>-1236</v>
      </c>
      <c r="J178" s="275">
        <v>899</v>
      </c>
      <c r="K178" s="441">
        <v>177</v>
      </c>
      <c r="L178" s="178">
        <v>-337</v>
      </c>
    </row>
    <row r="179" spans="1:16" ht="39.950000000000003" customHeight="1" thickBot="1" x14ac:dyDescent="0.25">
      <c r="B179" s="774" t="s">
        <v>246</v>
      </c>
      <c r="C179" s="775"/>
      <c r="D179" s="776"/>
      <c r="E179" s="442">
        <v>30317</v>
      </c>
      <c r="F179" s="443">
        <v>30969</v>
      </c>
      <c r="G179" s="443">
        <v>30969</v>
      </c>
      <c r="H179" s="443">
        <v>19331</v>
      </c>
      <c r="I179" s="443">
        <v>19331</v>
      </c>
      <c r="J179" s="443">
        <v>25587</v>
      </c>
      <c r="K179" s="445">
        <v>25587</v>
      </c>
      <c r="L179" s="446">
        <v>25587</v>
      </c>
    </row>
    <row r="180" spans="1:16" s="11" customFormat="1" ht="11.25" customHeight="1" x14ac:dyDescent="0.15">
      <c r="A180" s="137"/>
      <c r="B180" s="447"/>
      <c r="C180" s="448"/>
      <c r="D180" s="449"/>
      <c r="E180" s="450"/>
      <c r="F180" s="450"/>
      <c r="G180" s="450"/>
      <c r="H180" s="450"/>
      <c r="I180" s="450"/>
      <c r="J180" s="450"/>
      <c r="K180" s="450"/>
      <c r="L180" s="450"/>
      <c r="M180" s="15"/>
      <c r="N180" s="15"/>
      <c r="O180" s="15"/>
      <c r="P180" s="15"/>
    </row>
    <row r="181" spans="1:16" s="11" customFormat="1" ht="15" customHeight="1" x14ac:dyDescent="0.15">
      <c r="A181" s="137"/>
      <c r="B181" s="451" t="s">
        <v>247</v>
      </c>
      <c r="C181" s="448"/>
      <c r="D181" s="449"/>
      <c r="E181" s="450"/>
      <c r="F181" s="450"/>
      <c r="G181" s="450"/>
      <c r="H181" s="450"/>
      <c r="I181" s="450"/>
      <c r="J181" s="450"/>
      <c r="K181" s="450"/>
      <c r="L181" s="450"/>
      <c r="M181" s="15"/>
      <c r="N181" s="15"/>
      <c r="O181" s="15"/>
      <c r="P181" s="15"/>
    </row>
    <row r="182" spans="1:16" s="11" customFormat="1" ht="15" customHeight="1" x14ac:dyDescent="0.15">
      <c r="A182" s="137"/>
      <c r="B182" s="452" t="s">
        <v>6</v>
      </c>
      <c r="C182" s="448"/>
      <c r="D182" s="449"/>
      <c r="E182" s="450"/>
      <c r="F182" s="450"/>
      <c r="G182" s="450"/>
      <c r="H182" s="450"/>
      <c r="I182" s="450"/>
      <c r="J182" s="450"/>
      <c r="K182" s="450"/>
      <c r="L182" s="450"/>
      <c r="M182" s="15"/>
      <c r="N182" s="15"/>
      <c r="O182" s="15"/>
      <c r="P182" s="15"/>
    </row>
    <row r="183" spans="1:16" s="11" customFormat="1" ht="15" customHeight="1" x14ac:dyDescent="0.15">
      <c r="A183" s="137"/>
      <c r="B183" s="447"/>
      <c r="C183" s="448"/>
      <c r="D183" s="449"/>
      <c r="E183" s="450"/>
      <c r="F183" s="450"/>
      <c r="G183" s="450"/>
      <c r="H183" s="450"/>
      <c r="I183" s="450"/>
      <c r="J183" s="450"/>
      <c r="K183" s="450"/>
      <c r="L183" s="450"/>
      <c r="M183" s="15"/>
      <c r="N183" s="15"/>
      <c r="O183" s="15"/>
      <c r="P183" s="15"/>
    </row>
    <row r="184" spans="1:16" s="11" customFormat="1" ht="15" customHeight="1" thickBot="1" x14ac:dyDescent="0.2">
      <c r="A184" s="137"/>
      <c r="B184" s="137"/>
      <c r="C184" s="137"/>
      <c r="D184" s="137"/>
      <c r="E184" s="138"/>
      <c r="F184" s="138"/>
      <c r="G184" s="138"/>
      <c r="H184" s="138"/>
      <c r="I184" s="138"/>
      <c r="J184" s="138"/>
      <c r="K184" s="138"/>
      <c r="L184" s="138"/>
      <c r="M184" s="15"/>
      <c r="N184" s="15"/>
      <c r="O184" s="15"/>
      <c r="P184" s="15"/>
    </row>
    <row r="185" spans="1:16" ht="39.950000000000003" customHeight="1" thickBot="1" x14ac:dyDescent="0.25">
      <c r="B185" s="687" t="s">
        <v>248</v>
      </c>
      <c r="C185" s="688"/>
      <c r="D185" s="689"/>
      <c r="E185" s="777" t="s">
        <v>141</v>
      </c>
      <c r="F185" s="713"/>
      <c r="G185" s="713"/>
      <c r="H185" s="713"/>
      <c r="I185" s="713"/>
      <c r="J185" s="713"/>
      <c r="K185" s="713"/>
      <c r="L185" s="692" t="s">
        <v>89</v>
      </c>
    </row>
    <row r="186" spans="1:16" ht="21" customHeight="1" x14ac:dyDescent="0.2">
      <c r="B186" s="141"/>
      <c r="C186" s="142"/>
      <c r="D186" s="695" t="s">
        <v>91</v>
      </c>
      <c r="E186" s="697" t="s">
        <v>92</v>
      </c>
      <c r="F186" s="699" t="s">
        <v>93</v>
      </c>
      <c r="G186" s="699" t="s">
        <v>94</v>
      </c>
      <c r="H186" s="699" t="s">
        <v>95</v>
      </c>
      <c r="I186" s="699" t="s">
        <v>96</v>
      </c>
      <c r="J186" s="699" t="s">
        <v>97</v>
      </c>
      <c r="K186" s="701" t="s">
        <v>98</v>
      </c>
      <c r="L186" s="729"/>
    </row>
    <row r="187" spans="1:16" ht="21" customHeight="1" thickBot="1" x14ac:dyDescent="0.25">
      <c r="B187" s="143"/>
      <c r="C187" s="144"/>
      <c r="D187" s="696"/>
      <c r="E187" s="698"/>
      <c r="F187" s="700"/>
      <c r="G187" s="700"/>
      <c r="H187" s="700"/>
      <c r="I187" s="700"/>
      <c r="J187" s="700"/>
      <c r="K187" s="702"/>
      <c r="L187" s="730"/>
    </row>
    <row r="188" spans="1:16" ht="39.950000000000003" customHeight="1" x14ac:dyDescent="0.2">
      <c r="B188" s="199"/>
      <c r="C188" s="763" t="s">
        <v>241</v>
      </c>
      <c r="D188" s="764"/>
      <c r="E188" s="432">
        <v>536</v>
      </c>
      <c r="F188" s="434">
        <v>549</v>
      </c>
      <c r="G188" s="433">
        <v>1085</v>
      </c>
      <c r="H188" s="434">
        <v>556</v>
      </c>
      <c r="I188" s="433">
        <v>1641</v>
      </c>
      <c r="J188" s="455">
        <v>603</v>
      </c>
      <c r="K188" s="456">
        <v>1159</v>
      </c>
      <c r="L188" s="437">
        <v>2244</v>
      </c>
    </row>
    <row r="189" spans="1:16" ht="39.950000000000003" customHeight="1" x14ac:dyDescent="0.2">
      <c r="B189" s="765" t="s">
        <v>242</v>
      </c>
      <c r="C189" s="766"/>
      <c r="D189" s="767"/>
      <c r="E189" s="438">
        <v>5330</v>
      </c>
      <c r="F189" s="148">
        <v>8770</v>
      </c>
      <c r="G189" s="147">
        <v>14100</v>
      </c>
      <c r="H189" s="148">
        <v>-4650</v>
      </c>
      <c r="I189" s="147">
        <v>9450</v>
      </c>
      <c r="J189" s="457">
        <v>6620</v>
      </c>
      <c r="K189" s="458">
        <v>1970</v>
      </c>
      <c r="L189" s="151">
        <v>16070</v>
      </c>
    </row>
    <row r="190" spans="1:16" ht="39.950000000000003" customHeight="1" x14ac:dyDescent="0.2">
      <c r="B190" s="768" t="s">
        <v>243</v>
      </c>
      <c r="C190" s="769"/>
      <c r="D190" s="770"/>
      <c r="E190" s="439">
        <v>-352</v>
      </c>
      <c r="F190" s="176">
        <v>-595</v>
      </c>
      <c r="G190" s="440">
        <v>-947</v>
      </c>
      <c r="H190" s="176">
        <v>-339</v>
      </c>
      <c r="I190" s="440">
        <v>-1286</v>
      </c>
      <c r="J190" s="273">
        <v>-599</v>
      </c>
      <c r="K190" s="205">
        <v>-938</v>
      </c>
      <c r="L190" s="178">
        <v>-1885</v>
      </c>
    </row>
    <row r="191" spans="1:16" ht="39.950000000000003" customHeight="1" x14ac:dyDescent="0.2">
      <c r="B191" s="771" t="s">
        <v>244</v>
      </c>
      <c r="C191" s="772"/>
      <c r="D191" s="773"/>
      <c r="E191" s="439">
        <v>4978</v>
      </c>
      <c r="F191" s="176">
        <v>8175</v>
      </c>
      <c r="G191" s="440">
        <v>13153</v>
      </c>
      <c r="H191" s="176">
        <v>-4989</v>
      </c>
      <c r="I191" s="440">
        <v>8164</v>
      </c>
      <c r="J191" s="273">
        <v>6021</v>
      </c>
      <c r="K191" s="205">
        <v>1032</v>
      </c>
      <c r="L191" s="178">
        <v>14185</v>
      </c>
    </row>
    <row r="192" spans="1:16" ht="39.950000000000003" customHeight="1" x14ac:dyDescent="0.2">
      <c r="B192" s="768" t="s">
        <v>245</v>
      </c>
      <c r="C192" s="769"/>
      <c r="D192" s="770"/>
      <c r="E192" s="439">
        <v>-560</v>
      </c>
      <c r="F192" s="176">
        <v>-47</v>
      </c>
      <c r="G192" s="440">
        <v>-607</v>
      </c>
      <c r="H192" s="176">
        <v>-771</v>
      </c>
      <c r="I192" s="440">
        <v>-1378</v>
      </c>
      <c r="J192" s="273">
        <v>-4</v>
      </c>
      <c r="K192" s="205">
        <v>-775</v>
      </c>
      <c r="L192" s="178">
        <v>-1382</v>
      </c>
    </row>
    <row r="193" spans="1:16" ht="39.950000000000003" customHeight="1" thickBot="1" x14ac:dyDescent="0.25">
      <c r="B193" s="774" t="s">
        <v>246</v>
      </c>
      <c r="C193" s="775"/>
      <c r="D193" s="776"/>
      <c r="E193" s="444">
        <v>21071</v>
      </c>
      <c r="F193" s="443">
        <v>29253</v>
      </c>
      <c r="G193" s="443">
        <v>29253</v>
      </c>
      <c r="H193" s="443">
        <v>23463</v>
      </c>
      <c r="I193" s="443">
        <v>23463</v>
      </c>
      <c r="J193" s="444">
        <v>29514</v>
      </c>
      <c r="K193" s="459">
        <v>29514</v>
      </c>
      <c r="L193" s="446">
        <v>29514</v>
      </c>
    </row>
    <row r="194" spans="1:16" s="11" customFormat="1" ht="11.25" customHeight="1" x14ac:dyDescent="0.15">
      <c r="A194" s="137"/>
      <c r="B194" s="447"/>
      <c r="C194" s="448"/>
      <c r="D194" s="449"/>
      <c r="E194" s="450"/>
      <c r="F194" s="450"/>
      <c r="G194" s="450"/>
      <c r="H194" s="450"/>
      <c r="I194" s="450"/>
      <c r="J194" s="450"/>
      <c r="K194" s="450"/>
      <c r="L194" s="450"/>
      <c r="M194" s="15"/>
      <c r="N194" s="15"/>
      <c r="O194" s="15"/>
      <c r="P194" s="15"/>
    </row>
    <row r="195" spans="1:16" s="11" customFormat="1" ht="15" customHeight="1" x14ac:dyDescent="0.15">
      <c r="A195" s="137"/>
      <c r="B195" s="451" t="s">
        <v>247</v>
      </c>
      <c r="C195" s="448"/>
      <c r="D195" s="449"/>
      <c r="E195" s="450"/>
      <c r="F195" s="450"/>
      <c r="G195" s="450"/>
      <c r="H195" s="450"/>
      <c r="I195" s="450"/>
      <c r="J195" s="450"/>
      <c r="K195" s="450"/>
      <c r="L195" s="450"/>
      <c r="M195" s="15"/>
      <c r="N195" s="15"/>
      <c r="O195" s="15"/>
      <c r="P195" s="15"/>
    </row>
    <row r="196" spans="1:16" s="11" customFormat="1" ht="15" customHeight="1" x14ac:dyDescent="0.15">
      <c r="A196" s="137"/>
      <c r="B196" s="452" t="s">
        <v>6</v>
      </c>
      <c r="C196" s="448"/>
      <c r="D196" s="449"/>
      <c r="E196" s="450"/>
      <c r="F196" s="450"/>
      <c r="G196" s="450"/>
      <c r="H196" s="450"/>
      <c r="I196" s="450"/>
      <c r="J196" s="450"/>
      <c r="K196" s="450"/>
      <c r="L196" s="450"/>
      <c r="M196" s="15"/>
      <c r="N196" s="15"/>
      <c r="O196" s="15"/>
      <c r="P196" s="15"/>
    </row>
    <row r="197" spans="1:16" s="11" customFormat="1" ht="15" customHeight="1" x14ac:dyDescent="0.15">
      <c r="A197" s="137"/>
      <c r="B197" s="447"/>
      <c r="C197" s="448"/>
      <c r="D197" s="449"/>
      <c r="E197" s="450"/>
      <c r="F197" s="450"/>
      <c r="G197" s="450"/>
      <c r="H197" s="450"/>
      <c r="I197" s="450"/>
      <c r="J197" s="450"/>
      <c r="K197" s="450"/>
      <c r="L197" s="450"/>
      <c r="M197" s="15"/>
      <c r="N197" s="15"/>
      <c r="O197" s="15"/>
      <c r="P197" s="15"/>
    </row>
    <row r="198" spans="1:16" s="11" customFormat="1" ht="15" customHeight="1" thickBot="1" x14ac:dyDescent="0.2">
      <c r="A198" s="137"/>
      <c r="B198" s="137"/>
      <c r="C198" s="137"/>
      <c r="D198" s="137"/>
      <c r="E198" s="138"/>
      <c r="F198" s="138"/>
      <c r="G198" s="138"/>
      <c r="H198" s="138"/>
      <c r="I198" s="138"/>
      <c r="J198" s="138"/>
      <c r="K198" s="138"/>
      <c r="L198" s="138"/>
      <c r="M198" s="15"/>
      <c r="N198" s="15"/>
      <c r="O198" s="15"/>
      <c r="P198" s="15"/>
    </row>
    <row r="199" spans="1:16" ht="39.950000000000003" customHeight="1" thickBot="1" x14ac:dyDescent="0.25">
      <c r="B199" s="687" t="s">
        <v>248</v>
      </c>
      <c r="C199" s="688"/>
      <c r="D199" s="689"/>
      <c r="E199" s="777" t="s">
        <v>140</v>
      </c>
      <c r="F199" s="713"/>
      <c r="G199" s="713"/>
      <c r="H199" s="713"/>
      <c r="I199" s="713"/>
      <c r="J199" s="713"/>
      <c r="K199" s="713"/>
      <c r="L199" s="692" t="s">
        <v>89</v>
      </c>
    </row>
    <row r="200" spans="1:16" ht="21" customHeight="1" x14ac:dyDescent="0.2">
      <c r="B200" s="141"/>
      <c r="C200" s="142"/>
      <c r="D200" s="695" t="s">
        <v>91</v>
      </c>
      <c r="E200" s="697" t="s">
        <v>92</v>
      </c>
      <c r="F200" s="699" t="s">
        <v>93</v>
      </c>
      <c r="G200" s="699" t="s">
        <v>94</v>
      </c>
      <c r="H200" s="699" t="s">
        <v>95</v>
      </c>
      <c r="I200" s="699" t="s">
        <v>96</v>
      </c>
      <c r="J200" s="699" t="s">
        <v>97</v>
      </c>
      <c r="K200" s="701" t="s">
        <v>98</v>
      </c>
      <c r="L200" s="729"/>
    </row>
    <row r="201" spans="1:16" ht="21" customHeight="1" thickBot="1" x14ac:dyDescent="0.25">
      <c r="B201" s="143"/>
      <c r="C201" s="144"/>
      <c r="D201" s="696"/>
      <c r="E201" s="698"/>
      <c r="F201" s="700"/>
      <c r="G201" s="700"/>
      <c r="H201" s="700"/>
      <c r="I201" s="700"/>
      <c r="J201" s="700"/>
      <c r="K201" s="702"/>
      <c r="L201" s="730"/>
    </row>
    <row r="202" spans="1:16" ht="39.950000000000003" customHeight="1" x14ac:dyDescent="0.2">
      <c r="B202" s="199"/>
      <c r="C202" s="763" t="s">
        <v>241</v>
      </c>
      <c r="D202" s="764"/>
      <c r="E202" s="432">
        <v>513</v>
      </c>
      <c r="F202" s="434">
        <v>600</v>
      </c>
      <c r="G202" s="434">
        <v>1113</v>
      </c>
      <c r="H202" s="434">
        <v>572</v>
      </c>
      <c r="I202" s="434">
        <v>1685</v>
      </c>
      <c r="J202" s="455">
        <v>585</v>
      </c>
      <c r="K202" s="436">
        <v>1157</v>
      </c>
      <c r="L202" s="437">
        <v>2270</v>
      </c>
    </row>
    <row r="203" spans="1:16" ht="39.950000000000003" customHeight="1" x14ac:dyDescent="0.2">
      <c r="B203" s="765" t="s">
        <v>242</v>
      </c>
      <c r="C203" s="766"/>
      <c r="D203" s="767"/>
      <c r="E203" s="438">
        <v>-1056</v>
      </c>
      <c r="F203" s="148">
        <v>9305</v>
      </c>
      <c r="G203" s="148">
        <v>8249</v>
      </c>
      <c r="H203" s="148">
        <v>-6941</v>
      </c>
      <c r="I203" s="148">
        <v>1308</v>
      </c>
      <c r="J203" s="457">
        <v>5645</v>
      </c>
      <c r="K203" s="226">
        <v>-1296</v>
      </c>
      <c r="L203" s="151">
        <v>6953</v>
      </c>
    </row>
    <row r="204" spans="1:16" ht="39.950000000000003" customHeight="1" x14ac:dyDescent="0.2">
      <c r="B204" s="768" t="s">
        <v>243</v>
      </c>
      <c r="C204" s="769"/>
      <c r="D204" s="770"/>
      <c r="E204" s="439">
        <v>-202</v>
      </c>
      <c r="F204" s="176">
        <v>-869</v>
      </c>
      <c r="G204" s="176">
        <v>-1071</v>
      </c>
      <c r="H204" s="176">
        <v>-584</v>
      </c>
      <c r="I204" s="176">
        <v>-1655</v>
      </c>
      <c r="J204" s="273">
        <v>-538</v>
      </c>
      <c r="K204" s="441">
        <v>-1122</v>
      </c>
      <c r="L204" s="178">
        <v>-2193</v>
      </c>
    </row>
    <row r="205" spans="1:16" ht="39.950000000000003" customHeight="1" x14ac:dyDescent="0.2">
      <c r="B205" s="771" t="s">
        <v>244</v>
      </c>
      <c r="C205" s="772"/>
      <c r="D205" s="773"/>
      <c r="E205" s="460">
        <v>-1258</v>
      </c>
      <c r="F205" s="461">
        <v>8436</v>
      </c>
      <c r="G205" s="461">
        <v>7178</v>
      </c>
      <c r="H205" s="461">
        <v>-7525</v>
      </c>
      <c r="I205" s="461">
        <v>-347</v>
      </c>
      <c r="J205" s="462">
        <v>5107</v>
      </c>
      <c r="K205" s="463">
        <v>-2418</v>
      </c>
      <c r="L205" s="464">
        <v>4760</v>
      </c>
    </row>
    <row r="206" spans="1:16" ht="39.950000000000003" customHeight="1" thickBot="1" x14ac:dyDescent="0.25">
      <c r="B206" s="768" t="s">
        <v>245</v>
      </c>
      <c r="C206" s="769"/>
      <c r="D206" s="770"/>
      <c r="E206" s="465">
        <v>-961</v>
      </c>
      <c r="F206" s="466">
        <v>-207</v>
      </c>
      <c r="G206" s="466">
        <v>-1168</v>
      </c>
      <c r="H206" s="466">
        <v>-902</v>
      </c>
      <c r="I206" s="466">
        <v>-2070</v>
      </c>
      <c r="J206" s="467">
        <v>-26</v>
      </c>
      <c r="K206" s="468">
        <v>-928</v>
      </c>
      <c r="L206" s="469">
        <v>-2096</v>
      </c>
    </row>
    <row r="207" spans="1:16" ht="39.75" customHeight="1" thickTop="1" thickBot="1" x14ac:dyDescent="0.25">
      <c r="B207" s="774" t="s">
        <v>246</v>
      </c>
      <c r="C207" s="775"/>
      <c r="D207" s="776"/>
      <c r="E207" s="442">
        <v>11946</v>
      </c>
      <c r="F207" s="444">
        <v>20259</v>
      </c>
      <c r="G207" s="444">
        <v>20259</v>
      </c>
      <c r="H207" s="444">
        <v>11704</v>
      </c>
      <c r="I207" s="444">
        <v>11704</v>
      </c>
      <c r="J207" s="470">
        <v>16590</v>
      </c>
      <c r="K207" s="471">
        <v>16590</v>
      </c>
      <c r="L207" s="446">
        <v>16590</v>
      </c>
    </row>
    <row r="208" spans="1:16" s="11" customFormat="1" ht="11.25" customHeight="1" x14ac:dyDescent="0.15">
      <c r="A208" s="137"/>
      <c r="B208" s="447"/>
      <c r="C208" s="448"/>
      <c r="D208" s="449"/>
      <c r="E208" s="450"/>
      <c r="F208" s="450"/>
      <c r="G208" s="450"/>
      <c r="H208" s="450"/>
      <c r="I208" s="450"/>
      <c r="J208" s="450"/>
      <c r="K208" s="450"/>
      <c r="L208" s="450"/>
      <c r="M208" s="15"/>
      <c r="N208" s="15"/>
      <c r="O208" s="15"/>
      <c r="P208" s="15"/>
    </row>
    <row r="209" spans="1:16" s="11" customFormat="1" ht="15" customHeight="1" x14ac:dyDescent="0.15">
      <c r="A209" s="137"/>
      <c r="B209" s="451" t="s">
        <v>247</v>
      </c>
      <c r="C209" s="448"/>
      <c r="D209" s="449"/>
      <c r="E209" s="450"/>
      <c r="F209" s="450"/>
      <c r="G209" s="450"/>
      <c r="H209" s="450"/>
      <c r="I209" s="450"/>
      <c r="J209" s="450"/>
      <c r="K209" s="450"/>
      <c r="L209" s="450"/>
      <c r="M209" s="15"/>
      <c r="N209" s="15"/>
      <c r="O209" s="15"/>
      <c r="P209" s="15"/>
    </row>
    <row r="210" spans="1:16" s="11" customFormat="1" ht="15" customHeight="1" x14ac:dyDescent="0.15">
      <c r="A210" s="137"/>
      <c r="B210" s="452" t="s">
        <v>6</v>
      </c>
      <c r="C210" s="448"/>
      <c r="D210" s="449"/>
      <c r="E210" s="450"/>
      <c r="F210" s="450"/>
      <c r="G210" s="450"/>
      <c r="H210" s="450"/>
      <c r="I210" s="450"/>
      <c r="J210" s="450"/>
      <c r="K210" s="450"/>
      <c r="L210" s="450"/>
      <c r="M210" s="15"/>
      <c r="N210" s="15"/>
      <c r="O210" s="15"/>
      <c r="P210" s="15"/>
    </row>
    <row r="211" spans="1:16" s="11" customFormat="1" ht="15" customHeight="1" x14ac:dyDescent="0.15">
      <c r="A211" s="137"/>
      <c r="B211" s="447"/>
      <c r="C211" s="448"/>
      <c r="D211" s="449"/>
      <c r="E211" s="450"/>
      <c r="F211" s="450"/>
      <c r="G211" s="450"/>
      <c r="H211" s="450"/>
      <c r="I211" s="450"/>
      <c r="J211" s="450"/>
      <c r="K211" s="450"/>
      <c r="L211" s="450"/>
      <c r="M211" s="15"/>
      <c r="N211" s="15"/>
      <c r="O211" s="15"/>
      <c r="P211" s="15"/>
    </row>
    <row r="212" spans="1:16" s="11" customFormat="1" ht="15" customHeight="1" x14ac:dyDescent="0.15">
      <c r="A212" s="137"/>
      <c r="B212" s="137"/>
      <c r="C212" s="137"/>
      <c r="D212" s="137"/>
      <c r="E212" s="138"/>
      <c r="F212" s="138"/>
      <c r="G212" s="138"/>
      <c r="H212" s="138"/>
      <c r="I212" s="138"/>
      <c r="J212" s="138"/>
      <c r="K212" s="138"/>
      <c r="L212" s="138"/>
      <c r="M212" s="15"/>
      <c r="N212" s="15"/>
      <c r="O212" s="15"/>
      <c r="P212" s="15"/>
    </row>
  </sheetData>
  <mergeCells count="257">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B78:D78"/>
    <mergeCell ref="B79:D79"/>
    <mergeCell ref="B80:D80"/>
    <mergeCell ref="B81:D81"/>
    <mergeCell ref="B73:D73"/>
    <mergeCell ref="E73:K73"/>
    <mergeCell ref="L73:L75"/>
    <mergeCell ref="D74:D75"/>
    <mergeCell ref="E74:E75"/>
    <mergeCell ref="F74:F75"/>
    <mergeCell ref="G74:G75"/>
    <mergeCell ref="H74:H75"/>
    <mergeCell ref="I74:I75"/>
    <mergeCell ref="J74:J75"/>
    <mergeCell ref="K74:K75"/>
    <mergeCell ref="L101:L103"/>
    <mergeCell ref="D102:D103"/>
    <mergeCell ref="E102:E103"/>
    <mergeCell ref="F102:F103"/>
    <mergeCell ref="G102:G103"/>
    <mergeCell ref="H102:H103"/>
    <mergeCell ref="I102:I103"/>
    <mergeCell ref="J102:J103"/>
    <mergeCell ref="L129:L131"/>
    <mergeCell ref="D130:D131"/>
    <mergeCell ref="E130:E131"/>
    <mergeCell ref="F130:F131"/>
    <mergeCell ref="G130:G131"/>
    <mergeCell ref="H130:H131"/>
    <mergeCell ref="I130:I131"/>
    <mergeCell ref="J130:J131"/>
    <mergeCell ref="B129:D129"/>
    <mergeCell ref="E129:K129"/>
    <mergeCell ref="B109:D109"/>
    <mergeCell ref="K102:K103"/>
    <mergeCell ref="C104:D104"/>
    <mergeCell ref="B105:D105"/>
    <mergeCell ref="B106:D106"/>
    <mergeCell ref="B107:D107"/>
    <mergeCell ref="B205:D205"/>
    <mergeCell ref="B199:D199"/>
    <mergeCell ref="C202:D202"/>
    <mergeCell ref="B203:D203"/>
    <mergeCell ref="B204:D204"/>
    <mergeCell ref="B206:D206"/>
    <mergeCell ref="K130:K131"/>
    <mergeCell ref="C132:D132"/>
    <mergeCell ref="B133:D133"/>
    <mergeCell ref="B134:D134"/>
    <mergeCell ref="B136:D136"/>
    <mergeCell ref="B137:D137"/>
    <mergeCell ref="B177:D177"/>
    <mergeCell ref="E185:K185"/>
    <mergeCell ref="L185:L187"/>
    <mergeCell ref="D186:D187"/>
    <mergeCell ref="E186:E187"/>
    <mergeCell ref="F186:F187"/>
    <mergeCell ref="G186:G187"/>
    <mergeCell ref="H186:H187"/>
    <mergeCell ref="I186:I187"/>
    <mergeCell ref="J186:J187"/>
    <mergeCell ref="E199:K199"/>
    <mergeCell ref="L199:L201"/>
    <mergeCell ref="D200:D201"/>
    <mergeCell ref="E200:E201"/>
    <mergeCell ref="F200:F201"/>
    <mergeCell ref="G200:G201"/>
    <mergeCell ref="H200:H201"/>
    <mergeCell ref="I200:I201"/>
    <mergeCell ref="J200:J201"/>
    <mergeCell ref="K200:K201"/>
    <mergeCell ref="B191:D191"/>
    <mergeCell ref="C188:D188"/>
    <mergeCell ref="B189:D189"/>
    <mergeCell ref="B190:D190"/>
    <mergeCell ref="B192:D192"/>
    <mergeCell ref="B185:D185"/>
    <mergeCell ref="L171:L173"/>
    <mergeCell ref="D172:D173"/>
    <mergeCell ref="E172:E173"/>
    <mergeCell ref="F172:F173"/>
    <mergeCell ref="G172:G173"/>
    <mergeCell ref="H172:H173"/>
    <mergeCell ref="I172:I173"/>
    <mergeCell ref="J172:J173"/>
    <mergeCell ref="K172:K173"/>
    <mergeCell ref="B171:D171"/>
    <mergeCell ref="E171:K171"/>
    <mergeCell ref="L143:L145"/>
    <mergeCell ref="D144:D145"/>
    <mergeCell ref="E144:E145"/>
    <mergeCell ref="F144:F145"/>
    <mergeCell ref="G144:G145"/>
    <mergeCell ref="J158:J159"/>
    <mergeCell ref="K158:K159"/>
    <mergeCell ref="C160:D160"/>
    <mergeCell ref="B161:D161"/>
    <mergeCell ref="H144:H145"/>
    <mergeCell ref="I144:I145"/>
    <mergeCell ref="J144:J145"/>
    <mergeCell ref="K144:K145"/>
    <mergeCell ref="B143:D143"/>
    <mergeCell ref="E143:K143"/>
    <mergeCell ref="L157:L159"/>
    <mergeCell ref="D158:D159"/>
    <mergeCell ref="E158:E159"/>
    <mergeCell ref="I158:I159"/>
    <mergeCell ref="B157:D157"/>
    <mergeCell ref="E157:K157"/>
    <mergeCell ref="B1:D1"/>
    <mergeCell ref="B2:D2"/>
    <mergeCell ref="B162:D162"/>
    <mergeCell ref="B164:D164"/>
    <mergeCell ref="B178:D178"/>
    <mergeCell ref="B165:D165"/>
    <mergeCell ref="B101:D101"/>
    <mergeCell ref="E101:K101"/>
    <mergeCell ref="B108:D108"/>
    <mergeCell ref="B163:D163"/>
    <mergeCell ref="B149:D149"/>
    <mergeCell ref="B123:D123"/>
    <mergeCell ref="K116:K117"/>
    <mergeCell ref="C118:D118"/>
    <mergeCell ref="B119:D119"/>
    <mergeCell ref="B120:D120"/>
    <mergeCell ref="B121:D121"/>
    <mergeCell ref="B122:D122"/>
    <mergeCell ref="B115:D115"/>
    <mergeCell ref="E115:K115"/>
    <mergeCell ref="C90:D90"/>
    <mergeCell ref="B91:D91"/>
    <mergeCell ref="C76:D76"/>
    <mergeCell ref="B77:D77"/>
    <mergeCell ref="B207:D207"/>
    <mergeCell ref="B135:D135"/>
    <mergeCell ref="L115:L117"/>
    <mergeCell ref="D116:D117"/>
    <mergeCell ref="E116:E117"/>
    <mergeCell ref="F116:F117"/>
    <mergeCell ref="G116:G117"/>
    <mergeCell ref="H116:H117"/>
    <mergeCell ref="I116:I117"/>
    <mergeCell ref="J116:J117"/>
    <mergeCell ref="C174:D174"/>
    <mergeCell ref="B175:D175"/>
    <mergeCell ref="B176:D176"/>
    <mergeCell ref="B151:D151"/>
    <mergeCell ref="C146:D146"/>
    <mergeCell ref="B147:D147"/>
    <mergeCell ref="B148:D148"/>
    <mergeCell ref="B150:D150"/>
    <mergeCell ref="B179:D179"/>
    <mergeCell ref="F158:F159"/>
    <mergeCell ref="G158:G159"/>
    <mergeCell ref="H158:H159"/>
    <mergeCell ref="B193:D193"/>
    <mergeCell ref="K186:K187"/>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72" max="11" man="1"/>
    <brk id="98" max="11" man="1"/>
    <brk id="126" max="11" man="1"/>
    <brk id="154" max="11" man="1"/>
    <brk id="18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AC81"/>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4.25" x14ac:dyDescent="0.15"/>
  <cols>
    <col min="1" max="1" width="4.125" style="137" customWidth="1"/>
    <col min="2" max="2" width="3.375" style="137" customWidth="1"/>
    <col min="3" max="3" width="32" style="137" customWidth="1"/>
    <col min="4" max="4" width="11.125" style="137" customWidth="1"/>
    <col min="5" max="20" width="13.625" style="138" customWidth="1"/>
    <col min="21" max="21" width="13.625" style="37" customWidth="1"/>
    <col min="22" max="22" width="13.625" style="26" customWidth="1"/>
    <col min="23" max="24" width="9" style="11"/>
    <col min="25" max="25" width="5.75" style="11" customWidth="1"/>
    <col min="26" max="16384" width="9" style="11"/>
  </cols>
  <sheetData>
    <row r="1" spans="1:22" s="4" customFormat="1" ht="20.100000000000001" customHeight="1" x14ac:dyDescent="0.2">
      <c r="A1" s="472"/>
      <c r="B1" s="715" t="s">
        <v>86</v>
      </c>
      <c r="C1" s="715"/>
      <c r="D1" s="715"/>
      <c r="E1" s="223"/>
      <c r="F1" s="223"/>
      <c r="G1" s="223"/>
      <c r="H1" s="223"/>
      <c r="I1" s="223"/>
      <c r="J1" s="223"/>
      <c r="K1" s="223"/>
      <c r="L1" s="223"/>
      <c r="M1" s="223"/>
      <c r="N1" s="223"/>
      <c r="O1" s="223"/>
      <c r="P1" s="223"/>
      <c r="Q1" s="223"/>
      <c r="R1" s="223"/>
      <c r="S1" s="223"/>
      <c r="T1" s="139"/>
      <c r="U1" s="28"/>
      <c r="V1" s="17"/>
    </row>
    <row r="2" spans="1:22" s="4" customFormat="1" ht="20.100000000000001" customHeight="1" x14ac:dyDescent="0.2">
      <c r="A2" s="472"/>
      <c r="B2" s="716" t="s">
        <v>4</v>
      </c>
      <c r="C2" s="716"/>
      <c r="D2" s="716"/>
      <c r="E2" s="223"/>
      <c r="F2" s="223"/>
      <c r="G2" s="223"/>
      <c r="H2" s="223"/>
      <c r="I2" s="223"/>
      <c r="J2" s="223"/>
      <c r="K2" s="223"/>
      <c r="L2" s="223"/>
      <c r="M2" s="223"/>
      <c r="N2" s="223"/>
      <c r="O2" s="223"/>
      <c r="P2" s="223"/>
      <c r="Q2" s="223"/>
      <c r="R2" s="223"/>
      <c r="S2" s="223"/>
      <c r="T2" s="139"/>
      <c r="U2" s="28"/>
      <c r="V2" s="17"/>
    </row>
    <row r="3" spans="1:22" s="4" customFormat="1" ht="18" customHeight="1" x14ac:dyDescent="0.2">
      <c r="A3" s="472"/>
      <c r="B3" s="472"/>
      <c r="C3" s="472"/>
      <c r="D3" s="472"/>
      <c r="E3" s="223"/>
      <c r="F3" s="223"/>
      <c r="G3" s="223"/>
      <c r="H3" s="223"/>
      <c r="I3" s="223"/>
      <c r="J3" s="223"/>
      <c r="K3" s="223"/>
      <c r="L3" s="223"/>
      <c r="M3" s="223"/>
      <c r="N3" s="223"/>
      <c r="O3" s="223"/>
      <c r="P3" s="223"/>
      <c r="Q3" s="223"/>
      <c r="R3" s="223"/>
      <c r="S3" s="223"/>
      <c r="T3" s="223"/>
      <c r="U3" s="29"/>
      <c r="V3" s="18"/>
    </row>
    <row r="4" spans="1:22" s="12" customFormat="1" ht="30.75" customHeight="1" x14ac:dyDescent="0.2">
      <c r="A4" s="473"/>
      <c r="B4" s="800" t="s">
        <v>249</v>
      </c>
      <c r="C4" s="800"/>
      <c r="D4" s="800"/>
      <c r="E4" s="800"/>
      <c r="F4" s="800"/>
      <c r="G4" s="800"/>
      <c r="H4" s="800"/>
      <c r="I4" s="800"/>
      <c r="J4" s="800"/>
      <c r="K4" s="801"/>
      <c r="L4" s="801"/>
      <c r="M4" s="474"/>
      <c r="N4" s="474"/>
      <c r="O4" s="474"/>
      <c r="P4" s="474"/>
      <c r="Q4" s="474"/>
      <c r="R4" s="474"/>
      <c r="S4" s="474"/>
      <c r="T4" s="474"/>
      <c r="U4" s="29"/>
      <c r="V4" s="19"/>
    </row>
    <row r="5" spans="1:22" s="12" customFormat="1" ht="12" customHeight="1" x14ac:dyDescent="0.2">
      <c r="A5" s="473"/>
      <c r="B5" s="475"/>
      <c r="C5" s="476"/>
      <c r="D5" s="476"/>
      <c r="E5" s="477"/>
      <c r="F5" s="477"/>
      <c r="G5" s="477"/>
      <c r="H5" s="477"/>
      <c r="I5" s="474"/>
      <c r="J5" s="474"/>
      <c r="K5" s="474"/>
      <c r="L5" s="474"/>
      <c r="M5" s="474"/>
      <c r="N5" s="474"/>
      <c r="O5" s="474"/>
      <c r="P5" s="474"/>
      <c r="Q5" s="474"/>
      <c r="R5" s="474"/>
      <c r="S5" s="474"/>
      <c r="T5" s="474"/>
      <c r="U5" s="29"/>
      <c r="V5" s="19"/>
    </row>
    <row r="6" spans="1:22" s="3" customFormat="1" ht="12" customHeight="1" thickBot="1" x14ac:dyDescent="0.25">
      <c r="A6" s="453"/>
      <c r="B6" s="453"/>
      <c r="C6" s="453"/>
      <c r="D6" s="453"/>
      <c r="E6" s="454"/>
      <c r="F6" s="139"/>
      <c r="G6" s="139"/>
      <c r="H6" s="139"/>
      <c r="I6" s="223"/>
      <c r="J6" s="139"/>
      <c r="K6" s="139"/>
      <c r="L6" s="139"/>
      <c r="M6" s="139"/>
      <c r="N6" s="139"/>
      <c r="O6" s="139"/>
      <c r="P6" s="139"/>
      <c r="Q6" s="139"/>
      <c r="R6" s="139"/>
      <c r="S6" s="139"/>
      <c r="T6" s="139"/>
      <c r="U6" s="28"/>
      <c r="V6" s="17"/>
    </row>
    <row r="7" spans="1:22" ht="39.75" customHeight="1" thickBot="1" x14ac:dyDescent="0.25">
      <c r="B7" s="802" t="s">
        <v>250</v>
      </c>
      <c r="C7" s="803"/>
      <c r="D7" s="478"/>
      <c r="E7" s="792" t="s">
        <v>251</v>
      </c>
      <c r="F7" s="793"/>
      <c r="G7" s="793"/>
      <c r="H7" s="793"/>
      <c r="I7" s="793"/>
      <c r="J7" s="793"/>
      <c r="K7" s="793"/>
      <c r="L7" s="794" t="s">
        <v>89</v>
      </c>
      <c r="M7" s="792" t="s">
        <v>252</v>
      </c>
      <c r="N7" s="793"/>
      <c r="O7" s="793"/>
      <c r="P7" s="793"/>
      <c r="Q7" s="793"/>
      <c r="R7" s="793"/>
      <c r="S7" s="793"/>
      <c r="T7" s="794" t="s">
        <v>89</v>
      </c>
      <c r="U7" s="797"/>
      <c r="V7" s="778"/>
    </row>
    <row r="8" spans="1:22" ht="21" customHeight="1" x14ac:dyDescent="0.2">
      <c r="B8" s="479"/>
      <c r="C8" s="781" t="s">
        <v>91</v>
      </c>
      <c r="D8" s="782"/>
      <c r="E8" s="697" t="s">
        <v>92</v>
      </c>
      <c r="F8" s="699" t="s">
        <v>93</v>
      </c>
      <c r="G8" s="699" t="s">
        <v>94</v>
      </c>
      <c r="H8" s="699" t="s">
        <v>95</v>
      </c>
      <c r="I8" s="699" t="s">
        <v>96</v>
      </c>
      <c r="J8" s="699" t="s">
        <v>97</v>
      </c>
      <c r="K8" s="701" t="s">
        <v>98</v>
      </c>
      <c r="L8" s="795"/>
      <c r="M8" s="697" t="s">
        <v>92</v>
      </c>
      <c r="N8" s="699" t="s">
        <v>93</v>
      </c>
      <c r="O8" s="699" t="s">
        <v>94</v>
      </c>
      <c r="P8" s="699" t="s">
        <v>95</v>
      </c>
      <c r="Q8" s="699" t="s">
        <v>96</v>
      </c>
      <c r="R8" s="699" t="s">
        <v>97</v>
      </c>
      <c r="S8" s="701" t="s">
        <v>98</v>
      </c>
      <c r="T8" s="795"/>
      <c r="U8" s="798"/>
      <c r="V8" s="779"/>
    </row>
    <row r="9" spans="1:22" ht="21" customHeight="1" thickBot="1" x14ac:dyDescent="0.25">
      <c r="B9" s="480"/>
      <c r="C9" s="783"/>
      <c r="D9" s="783"/>
      <c r="E9" s="698"/>
      <c r="F9" s="700"/>
      <c r="G9" s="700"/>
      <c r="H9" s="700"/>
      <c r="I9" s="700"/>
      <c r="J9" s="700"/>
      <c r="K9" s="702"/>
      <c r="L9" s="796"/>
      <c r="M9" s="698"/>
      <c r="N9" s="700"/>
      <c r="O9" s="700"/>
      <c r="P9" s="700"/>
      <c r="Q9" s="700"/>
      <c r="R9" s="700"/>
      <c r="S9" s="702"/>
      <c r="T9" s="796"/>
      <c r="U9" s="799"/>
      <c r="V9" s="780"/>
    </row>
    <row r="10" spans="1:22" x14ac:dyDescent="0.2">
      <c r="B10" s="481" t="s">
        <v>253</v>
      </c>
      <c r="C10" s="482"/>
      <c r="D10" s="482"/>
      <c r="E10" s="790">
        <v>80785</v>
      </c>
      <c r="F10" s="812"/>
      <c r="G10" s="812"/>
      <c r="H10" s="784"/>
      <c r="I10" s="784"/>
      <c r="J10" s="784"/>
      <c r="K10" s="786"/>
      <c r="L10" s="788"/>
      <c r="M10" s="790"/>
      <c r="N10" s="812"/>
      <c r="O10" s="812"/>
      <c r="P10" s="784"/>
      <c r="Q10" s="784"/>
      <c r="R10" s="784"/>
      <c r="S10" s="786"/>
      <c r="T10" s="788"/>
      <c r="U10" s="805"/>
      <c r="V10" s="807"/>
    </row>
    <row r="11" spans="1:22" ht="18" customHeight="1" x14ac:dyDescent="0.2">
      <c r="B11" s="483" t="s">
        <v>254</v>
      </c>
      <c r="C11" s="484"/>
      <c r="D11" s="484"/>
      <c r="E11" s="791"/>
      <c r="F11" s="813"/>
      <c r="G11" s="813"/>
      <c r="H11" s="785"/>
      <c r="I11" s="785"/>
      <c r="J11" s="785"/>
      <c r="K11" s="787"/>
      <c r="L11" s="789"/>
      <c r="M11" s="791"/>
      <c r="N11" s="813"/>
      <c r="O11" s="813"/>
      <c r="P11" s="785"/>
      <c r="Q11" s="785"/>
      <c r="R11" s="785"/>
      <c r="S11" s="787"/>
      <c r="T11" s="789"/>
      <c r="U11" s="806"/>
      <c r="V11" s="807"/>
    </row>
    <row r="12" spans="1:22" ht="27.75" customHeight="1" x14ac:dyDescent="0.15">
      <c r="B12" s="485"/>
      <c r="C12" s="808" t="s">
        <v>255</v>
      </c>
      <c r="D12" s="809"/>
      <c r="E12" s="486">
        <v>26855</v>
      </c>
      <c r="F12" s="487"/>
      <c r="G12" s="487"/>
      <c r="H12" s="487"/>
      <c r="I12" s="488"/>
      <c r="J12" s="487"/>
      <c r="K12" s="489"/>
      <c r="L12" s="490"/>
      <c r="M12" s="486"/>
      <c r="N12" s="487"/>
      <c r="O12" s="487"/>
      <c r="P12" s="487"/>
      <c r="Q12" s="488"/>
      <c r="R12" s="487"/>
      <c r="S12" s="489"/>
      <c r="T12" s="490"/>
      <c r="U12" s="39"/>
      <c r="V12" s="44"/>
    </row>
    <row r="13" spans="1:22" ht="27.75" customHeight="1" x14ac:dyDescent="0.15">
      <c r="B13" s="485"/>
      <c r="C13" s="810" t="s">
        <v>256</v>
      </c>
      <c r="D13" s="811"/>
      <c r="E13" s="491">
        <v>21512</v>
      </c>
      <c r="F13" s="492"/>
      <c r="G13" s="492"/>
      <c r="H13" s="492"/>
      <c r="I13" s="493"/>
      <c r="J13" s="492"/>
      <c r="K13" s="494"/>
      <c r="L13" s="495"/>
      <c r="M13" s="491"/>
      <c r="N13" s="492"/>
      <c r="O13" s="492"/>
      <c r="P13" s="492"/>
      <c r="Q13" s="493"/>
      <c r="R13" s="492"/>
      <c r="S13" s="494"/>
      <c r="T13" s="495"/>
      <c r="U13" s="39"/>
      <c r="V13" s="44"/>
    </row>
    <row r="14" spans="1:22" ht="27.75" customHeight="1" x14ac:dyDescent="0.15">
      <c r="B14" s="485"/>
      <c r="C14" s="810" t="s">
        <v>257</v>
      </c>
      <c r="D14" s="811"/>
      <c r="E14" s="491">
        <v>29687</v>
      </c>
      <c r="F14" s="492"/>
      <c r="G14" s="492"/>
      <c r="H14" s="492"/>
      <c r="I14" s="493"/>
      <c r="J14" s="492"/>
      <c r="K14" s="494"/>
      <c r="L14" s="495"/>
      <c r="M14" s="491"/>
      <c r="N14" s="492"/>
      <c r="O14" s="492"/>
      <c r="P14" s="492"/>
      <c r="Q14" s="493"/>
      <c r="R14" s="492"/>
      <c r="S14" s="494"/>
      <c r="T14" s="495"/>
      <c r="U14" s="39"/>
      <c r="V14" s="44"/>
    </row>
    <row r="15" spans="1:22" ht="27.75" customHeight="1" x14ac:dyDescent="0.15">
      <c r="B15" s="496"/>
      <c r="C15" s="817" t="s">
        <v>258</v>
      </c>
      <c r="D15" s="818"/>
      <c r="E15" s="497">
        <v>2730</v>
      </c>
      <c r="F15" s="498"/>
      <c r="G15" s="498"/>
      <c r="H15" s="498"/>
      <c r="I15" s="499"/>
      <c r="J15" s="498"/>
      <c r="K15" s="500"/>
      <c r="L15" s="501"/>
      <c r="M15" s="497"/>
      <c r="N15" s="498"/>
      <c r="O15" s="498"/>
      <c r="P15" s="498"/>
      <c r="Q15" s="499"/>
      <c r="R15" s="498"/>
      <c r="S15" s="500"/>
      <c r="T15" s="501"/>
      <c r="U15" s="39"/>
      <c r="V15" s="44"/>
    </row>
    <row r="16" spans="1:22" x14ac:dyDescent="0.2">
      <c r="B16" s="502" t="s">
        <v>259</v>
      </c>
      <c r="C16" s="503"/>
      <c r="D16" s="504"/>
      <c r="E16" s="823">
        <v>67628</v>
      </c>
      <c r="F16" s="804"/>
      <c r="G16" s="804"/>
      <c r="H16" s="804"/>
      <c r="I16" s="804"/>
      <c r="J16" s="804"/>
      <c r="K16" s="814"/>
      <c r="L16" s="816"/>
      <c r="M16" s="823"/>
      <c r="N16" s="804"/>
      <c r="O16" s="804"/>
      <c r="P16" s="804"/>
      <c r="Q16" s="804"/>
      <c r="R16" s="784"/>
      <c r="S16" s="814"/>
      <c r="T16" s="816"/>
      <c r="U16" s="39"/>
      <c r="V16" s="807"/>
    </row>
    <row r="17" spans="1:24" ht="18" customHeight="1" x14ac:dyDescent="0.2">
      <c r="B17" s="483" t="s">
        <v>260</v>
      </c>
      <c r="C17" s="484"/>
      <c r="D17" s="484"/>
      <c r="E17" s="824"/>
      <c r="F17" s="813"/>
      <c r="G17" s="813"/>
      <c r="H17" s="785"/>
      <c r="I17" s="785"/>
      <c r="J17" s="785"/>
      <c r="K17" s="787"/>
      <c r="L17" s="789"/>
      <c r="M17" s="824"/>
      <c r="N17" s="813"/>
      <c r="O17" s="813"/>
      <c r="P17" s="785"/>
      <c r="Q17" s="785"/>
      <c r="R17" s="785"/>
      <c r="S17" s="815"/>
      <c r="T17" s="789"/>
      <c r="U17" s="39"/>
      <c r="V17" s="807"/>
    </row>
    <row r="18" spans="1:24" ht="27.75" customHeight="1" x14ac:dyDescent="0.15">
      <c r="B18" s="485"/>
      <c r="C18" s="808" t="s">
        <v>255</v>
      </c>
      <c r="D18" s="809"/>
      <c r="E18" s="486">
        <v>24736</v>
      </c>
      <c r="F18" s="487"/>
      <c r="G18" s="487"/>
      <c r="H18" s="487"/>
      <c r="I18" s="488"/>
      <c r="J18" s="487"/>
      <c r="K18" s="489"/>
      <c r="L18" s="490"/>
      <c r="M18" s="486"/>
      <c r="N18" s="487"/>
      <c r="O18" s="487"/>
      <c r="P18" s="487"/>
      <c r="Q18" s="488"/>
      <c r="R18" s="487"/>
      <c r="S18" s="489"/>
      <c r="T18" s="490"/>
      <c r="U18" s="39"/>
      <c r="V18" s="44"/>
    </row>
    <row r="19" spans="1:24" ht="27.75" customHeight="1" x14ac:dyDescent="0.15">
      <c r="B19" s="485"/>
      <c r="C19" s="810" t="s">
        <v>256</v>
      </c>
      <c r="D19" s="811"/>
      <c r="E19" s="491">
        <v>16547</v>
      </c>
      <c r="F19" s="492"/>
      <c r="G19" s="492"/>
      <c r="H19" s="492"/>
      <c r="I19" s="493"/>
      <c r="J19" s="492"/>
      <c r="K19" s="494"/>
      <c r="L19" s="495"/>
      <c r="M19" s="491"/>
      <c r="N19" s="492"/>
      <c r="O19" s="492"/>
      <c r="P19" s="492"/>
      <c r="Q19" s="493"/>
      <c r="R19" s="492"/>
      <c r="S19" s="494"/>
      <c r="T19" s="495"/>
      <c r="U19" s="39"/>
      <c r="V19" s="44"/>
    </row>
    <row r="20" spans="1:24" ht="27.75" customHeight="1" x14ac:dyDescent="0.15">
      <c r="B20" s="485"/>
      <c r="C20" s="810" t="s">
        <v>257</v>
      </c>
      <c r="D20" s="811"/>
      <c r="E20" s="491">
        <v>24232</v>
      </c>
      <c r="F20" s="492"/>
      <c r="G20" s="492"/>
      <c r="H20" s="492"/>
      <c r="I20" s="493"/>
      <c r="J20" s="492"/>
      <c r="K20" s="494"/>
      <c r="L20" s="495"/>
      <c r="M20" s="491"/>
      <c r="N20" s="492"/>
      <c r="O20" s="492"/>
      <c r="P20" s="492"/>
      <c r="Q20" s="493"/>
      <c r="R20" s="492"/>
      <c r="S20" s="494"/>
      <c r="T20" s="495"/>
      <c r="U20" s="39"/>
      <c r="V20" s="44"/>
    </row>
    <row r="21" spans="1:24" ht="27.75" customHeight="1" x14ac:dyDescent="0.15">
      <c r="B21" s="496"/>
      <c r="C21" s="817" t="s">
        <v>258</v>
      </c>
      <c r="D21" s="818"/>
      <c r="E21" s="497">
        <v>2110</v>
      </c>
      <c r="F21" s="498"/>
      <c r="G21" s="498"/>
      <c r="H21" s="498"/>
      <c r="I21" s="499"/>
      <c r="J21" s="498"/>
      <c r="K21" s="500"/>
      <c r="L21" s="501"/>
      <c r="M21" s="497"/>
      <c r="N21" s="498"/>
      <c r="O21" s="498"/>
      <c r="P21" s="498"/>
      <c r="Q21" s="499"/>
      <c r="R21" s="498"/>
      <c r="S21" s="500"/>
      <c r="T21" s="501"/>
      <c r="U21" s="30"/>
      <c r="V21" s="44"/>
    </row>
    <row r="22" spans="1:24" s="7" customFormat="1" ht="13.5" customHeight="1" x14ac:dyDescent="0.2">
      <c r="A22" s="137"/>
      <c r="B22" s="502" t="s">
        <v>261</v>
      </c>
      <c r="C22" s="503"/>
      <c r="D22" s="503"/>
      <c r="E22" s="819">
        <v>0.17899999999999999</v>
      </c>
      <c r="F22" s="821"/>
      <c r="G22" s="821"/>
      <c r="H22" s="821"/>
      <c r="I22" s="821"/>
      <c r="J22" s="821"/>
      <c r="K22" s="825"/>
      <c r="L22" s="827"/>
      <c r="M22" s="819"/>
      <c r="N22" s="821"/>
      <c r="O22" s="821"/>
      <c r="P22" s="821"/>
      <c r="Q22" s="821"/>
      <c r="R22" s="821"/>
      <c r="S22" s="825"/>
      <c r="T22" s="827"/>
      <c r="U22" s="40"/>
      <c r="V22" s="40"/>
      <c r="W22" s="41"/>
      <c r="X22" s="41"/>
    </row>
    <row r="23" spans="1:24" s="7" customFormat="1" ht="18" customHeight="1" x14ac:dyDescent="0.2">
      <c r="A23" s="137"/>
      <c r="B23" s="483" t="s">
        <v>262</v>
      </c>
      <c r="C23" s="503"/>
      <c r="D23" s="503"/>
      <c r="E23" s="820"/>
      <c r="F23" s="822"/>
      <c r="G23" s="822"/>
      <c r="H23" s="829"/>
      <c r="I23" s="829"/>
      <c r="J23" s="829"/>
      <c r="K23" s="826"/>
      <c r="L23" s="828"/>
      <c r="M23" s="820"/>
      <c r="N23" s="822"/>
      <c r="O23" s="822"/>
      <c r="P23" s="829"/>
      <c r="Q23" s="829"/>
      <c r="R23" s="829"/>
      <c r="S23" s="826"/>
      <c r="T23" s="828"/>
      <c r="U23" s="40"/>
      <c r="V23" s="40"/>
      <c r="W23" s="41"/>
      <c r="X23" s="43"/>
    </row>
    <row r="24" spans="1:24" s="7" customFormat="1" ht="27.75" customHeight="1" x14ac:dyDescent="0.15">
      <c r="A24" s="137"/>
      <c r="B24" s="485"/>
      <c r="C24" s="808" t="s">
        <v>255</v>
      </c>
      <c r="D24" s="809"/>
      <c r="E24" s="505">
        <v>0.21</v>
      </c>
      <c r="F24" s="506"/>
      <c r="G24" s="506"/>
      <c r="H24" s="506"/>
      <c r="I24" s="507"/>
      <c r="J24" s="506"/>
      <c r="K24" s="508"/>
      <c r="L24" s="509"/>
      <c r="M24" s="505"/>
      <c r="N24" s="506"/>
      <c r="O24" s="506"/>
      <c r="P24" s="506"/>
      <c r="Q24" s="507"/>
      <c r="R24" s="506"/>
      <c r="S24" s="508"/>
      <c r="T24" s="509"/>
      <c r="U24" s="41"/>
      <c r="V24" s="41"/>
      <c r="W24" s="41"/>
      <c r="X24" s="43"/>
    </row>
    <row r="25" spans="1:24" s="7" customFormat="1" ht="27.75" customHeight="1" x14ac:dyDescent="0.15">
      <c r="A25" s="137"/>
      <c r="B25" s="485"/>
      <c r="C25" s="810" t="s">
        <v>256</v>
      </c>
      <c r="D25" s="811"/>
      <c r="E25" s="510">
        <v>0.214</v>
      </c>
      <c r="F25" s="511"/>
      <c r="G25" s="511"/>
      <c r="H25" s="511"/>
      <c r="I25" s="512"/>
      <c r="J25" s="511"/>
      <c r="K25" s="513"/>
      <c r="L25" s="514"/>
      <c r="M25" s="510"/>
      <c r="N25" s="511"/>
      <c r="O25" s="511"/>
      <c r="P25" s="511"/>
      <c r="Q25" s="512"/>
      <c r="R25" s="511"/>
      <c r="S25" s="513"/>
      <c r="T25" s="514"/>
      <c r="U25" s="41"/>
      <c r="V25" s="41"/>
      <c r="W25" s="41"/>
      <c r="X25" s="43"/>
    </row>
    <row r="26" spans="1:24" s="7" customFormat="1" ht="27.75" customHeight="1" x14ac:dyDescent="0.15">
      <c r="A26" s="137"/>
      <c r="B26" s="496"/>
      <c r="C26" s="810" t="s">
        <v>257</v>
      </c>
      <c r="D26" s="811"/>
      <c r="E26" s="510">
        <v>0.13900000000000001</v>
      </c>
      <c r="F26" s="511"/>
      <c r="G26" s="511"/>
      <c r="H26" s="511"/>
      <c r="I26" s="512"/>
      <c r="J26" s="511"/>
      <c r="K26" s="513"/>
      <c r="L26" s="514"/>
      <c r="M26" s="510"/>
      <c r="N26" s="511"/>
      <c r="O26" s="511"/>
      <c r="P26" s="511"/>
      <c r="Q26" s="512"/>
      <c r="R26" s="511"/>
      <c r="S26" s="513"/>
      <c r="T26" s="514"/>
      <c r="U26" s="41"/>
      <c r="V26" s="41"/>
      <c r="W26" s="41"/>
      <c r="X26" s="43"/>
    </row>
    <row r="27" spans="1:24" ht="13.5" customHeight="1" x14ac:dyDescent="0.2">
      <c r="B27" s="502" t="s">
        <v>263</v>
      </c>
      <c r="C27" s="504"/>
      <c r="D27" s="504"/>
      <c r="E27" s="832">
        <v>1499</v>
      </c>
      <c r="F27" s="784"/>
      <c r="G27" s="784"/>
      <c r="H27" s="784"/>
      <c r="I27" s="784"/>
      <c r="J27" s="784"/>
      <c r="K27" s="786"/>
      <c r="L27" s="788"/>
      <c r="M27" s="832"/>
      <c r="N27" s="784"/>
      <c r="O27" s="784"/>
      <c r="P27" s="784"/>
      <c r="Q27" s="784"/>
      <c r="R27" s="784"/>
      <c r="S27" s="786"/>
      <c r="T27" s="788"/>
      <c r="U27" s="830"/>
      <c r="V27" s="831"/>
    </row>
    <row r="28" spans="1:24" ht="18" customHeight="1" x14ac:dyDescent="0.2">
      <c r="B28" s="483" t="s">
        <v>264</v>
      </c>
      <c r="C28" s="503"/>
      <c r="D28" s="503"/>
      <c r="E28" s="824"/>
      <c r="F28" s="813"/>
      <c r="G28" s="813"/>
      <c r="H28" s="785"/>
      <c r="I28" s="785"/>
      <c r="J28" s="785"/>
      <c r="K28" s="787"/>
      <c r="L28" s="789"/>
      <c r="M28" s="824"/>
      <c r="N28" s="813"/>
      <c r="O28" s="813"/>
      <c r="P28" s="785"/>
      <c r="Q28" s="785"/>
      <c r="R28" s="813"/>
      <c r="S28" s="815"/>
      <c r="T28" s="789"/>
      <c r="U28" s="830"/>
      <c r="V28" s="831"/>
    </row>
    <row r="29" spans="1:24" ht="27.75" customHeight="1" x14ac:dyDescent="0.15">
      <c r="B29" s="485"/>
      <c r="C29" s="808" t="s">
        <v>255</v>
      </c>
      <c r="D29" s="809"/>
      <c r="E29" s="486">
        <v>2282</v>
      </c>
      <c r="F29" s="487"/>
      <c r="G29" s="487"/>
      <c r="H29" s="487"/>
      <c r="I29" s="488"/>
      <c r="J29" s="487"/>
      <c r="K29" s="489"/>
      <c r="L29" s="490"/>
      <c r="M29" s="486"/>
      <c r="N29" s="487"/>
      <c r="O29" s="487"/>
      <c r="P29" s="487"/>
      <c r="Q29" s="488"/>
      <c r="R29" s="487"/>
      <c r="S29" s="489"/>
      <c r="T29" s="490"/>
      <c r="U29" s="30"/>
      <c r="V29" s="20"/>
    </row>
    <row r="30" spans="1:24" ht="27.75" customHeight="1" x14ac:dyDescent="0.15">
      <c r="B30" s="485"/>
      <c r="C30" s="810" t="s">
        <v>256</v>
      </c>
      <c r="D30" s="811"/>
      <c r="E30" s="491">
        <v>1039</v>
      </c>
      <c r="F30" s="492"/>
      <c r="G30" s="492"/>
      <c r="H30" s="492"/>
      <c r="I30" s="493"/>
      <c r="J30" s="492"/>
      <c r="K30" s="494"/>
      <c r="L30" s="495"/>
      <c r="M30" s="491"/>
      <c r="N30" s="492"/>
      <c r="O30" s="492"/>
      <c r="P30" s="492"/>
      <c r="Q30" s="493"/>
      <c r="R30" s="492"/>
      <c r="S30" s="494"/>
      <c r="T30" s="495"/>
      <c r="U30" s="30"/>
      <c r="V30" s="20"/>
    </row>
    <row r="31" spans="1:24" ht="27.75" customHeight="1" x14ac:dyDescent="0.15">
      <c r="B31" s="485"/>
      <c r="C31" s="810" t="s">
        <v>257</v>
      </c>
      <c r="D31" s="811"/>
      <c r="E31" s="491">
        <v>386</v>
      </c>
      <c r="F31" s="492"/>
      <c r="G31" s="492"/>
      <c r="H31" s="492"/>
      <c r="I31" s="493"/>
      <c r="J31" s="492"/>
      <c r="K31" s="494"/>
      <c r="L31" s="495"/>
      <c r="M31" s="491"/>
      <c r="N31" s="492"/>
      <c r="O31" s="492"/>
      <c r="P31" s="492"/>
      <c r="Q31" s="493"/>
      <c r="R31" s="492"/>
      <c r="S31" s="494"/>
      <c r="T31" s="495"/>
      <c r="U31" s="30"/>
      <c r="V31" s="20"/>
    </row>
    <row r="32" spans="1:24" ht="27.75" customHeight="1" x14ac:dyDescent="0.15">
      <c r="B32" s="485"/>
      <c r="C32" s="810" t="s">
        <v>258</v>
      </c>
      <c r="D32" s="811"/>
      <c r="E32" s="491">
        <v>47</v>
      </c>
      <c r="F32" s="492"/>
      <c r="G32" s="492"/>
      <c r="H32" s="492"/>
      <c r="I32" s="493"/>
      <c r="J32" s="492"/>
      <c r="K32" s="494"/>
      <c r="L32" s="495"/>
      <c r="M32" s="491"/>
      <c r="N32" s="492"/>
      <c r="O32" s="492"/>
      <c r="P32" s="492"/>
      <c r="Q32" s="493"/>
      <c r="R32" s="492"/>
      <c r="S32" s="494"/>
      <c r="T32" s="495"/>
      <c r="U32" s="30"/>
      <c r="V32" s="20"/>
    </row>
    <row r="33" spans="1:22" ht="27.75" customHeight="1" x14ac:dyDescent="0.15">
      <c r="B33" s="496"/>
      <c r="C33" s="817" t="s">
        <v>265</v>
      </c>
      <c r="D33" s="818"/>
      <c r="E33" s="497">
        <v>-2256</v>
      </c>
      <c r="F33" s="498"/>
      <c r="G33" s="498"/>
      <c r="H33" s="498"/>
      <c r="I33" s="499"/>
      <c r="J33" s="498"/>
      <c r="K33" s="500"/>
      <c r="L33" s="501"/>
      <c r="M33" s="497"/>
      <c r="N33" s="498"/>
      <c r="O33" s="498"/>
      <c r="P33" s="498"/>
      <c r="Q33" s="499"/>
      <c r="R33" s="498"/>
      <c r="S33" s="500"/>
      <c r="T33" s="501"/>
      <c r="U33" s="30"/>
      <c r="V33" s="20"/>
    </row>
    <row r="34" spans="1:22" x14ac:dyDescent="0.2">
      <c r="B34" s="502" t="s">
        <v>266</v>
      </c>
      <c r="C34" s="503"/>
      <c r="D34" s="503"/>
      <c r="E34" s="819">
        <v>2.1999999999999999E-2</v>
      </c>
      <c r="F34" s="821"/>
      <c r="G34" s="821"/>
      <c r="H34" s="821"/>
      <c r="I34" s="821"/>
      <c r="J34" s="821"/>
      <c r="K34" s="825"/>
      <c r="L34" s="827"/>
      <c r="M34" s="819"/>
      <c r="N34" s="821"/>
      <c r="O34" s="821"/>
      <c r="P34" s="821"/>
      <c r="Q34" s="821"/>
      <c r="R34" s="821"/>
      <c r="S34" s="825"/>
      <c r="T34" s="827"/>
      <c r="U34" s="833"/>
      <c r="V34" s="835"/>
    </row>
    <row r="35" spans="1:22" ht="18" customHeight="1" x14ac:dyDescent="0.2">
      <c r="B35" s="483" t="s">
        <v>267</v>
      </c>
      <c r="C35" s="503"/>
      <c r="D35" s="503"/>
      <c r="E35" s="820"/>
      <c r="F35" s="822"/>
      <c r="G35" s="822"/>
      <c r="H35" s="829"/>
      <c r="I35" s="829"/>
      <c r="J35" s="829"/>
      <c r="K35" s="826"/>
      <c r="L35" s="828"/>
      <c r="M35" s="820"/>
      <c r="N35" s="822"/>
      <c r="O35" s="822"/>
      <c r="P35" s="829"/>
      <c r="Q35" s="829"/>
      <c r="R35" s="829"/>
      <c r="S35" s="826"/>
      <c r="T35" s="828"/>
      <c r="U35" s="834"/>
      <c r="V35" s="836"/>
    </row>
    <row r="36" spans="1:22" ht="27.75" customHeight="1" x14ac:dyDescent="0.15">
      <c r="B36" s="485"/>
      <c r="C36" s="808" t="s">
        <v>255</v>
      </c>
      <c r="D36" s="809"/>
      <c r="E36" s="505">
        <v>9.1999999999999998E-2</v>
      </c>
      <c r="F36" s="506"/>
      <c r="G36" s="506"/>
      <c r="H36" s="506"/>
      <c r="I36" s="507"/>
      <c r="J36" s="506"/>
      <c r="K36" s="508"/>
      <c r="L36" s="509"/>
      <c r="M36" s="505"/>
      <c r="N36" s="506"/>
      <c r="O36" s="506"/>
      <c r="P36" s="506"/>
      <c r="Q36" s="507"/>
      <c r="R36" s="506"/>
      <c r="S36" s="508"/>
      <c r="T36" s="509"/>
      <c r="U36" s="31"/>
      <c r="V36" s="21"/>
    </row>
    <row r="37" spans="1:22" ht="27.75" customHeight="1" x14ac:dyDescent="0.15">
      <c r="B37" s="485"/>
      <c r="C37" s="810" t="s">
        <v>256</v>
      </c>
      <c r="D37" s="811"/>
      <c r="E37" s="510">
        <v>6.3E-2</v>
      </c>
      <c r="F37" s="511"/>
      <c r="G37" s="511"/>
      <c r="H37" s="511"/>
      <c r="I37" s="512"/>
      <c r="J37" s="511"/>
      <c r="K37" s="513"/>
      <c r="L37" s="514"/>
      <c r="M37" s="510"/>
      <c r="N37" s="511"/>
      <c r="O37" s="511"/>
      <c r="P37" s="511"/>
      <c r="Q37" s="512"/>
      <c r="R37" s="511"/>
      <c r="S37" s="513"/>
      <c r="T37" s="514"/>
      <c r="U37" s="31"/>
      <c r="V37" s="22"/>
    </row>
    <row r="38" spans="1:22" ht="27.75" customHeight="1" thickBot="1" x14ac:dyDescent="0.2">
      <c r="B38" s="520"/>
      <c r="C38" s="837" t="s">
        <v>257</v>
      </c>
      <c r="D38" s="838"/>
      <c r="E38" s="521">
        <v>1.6E-2</v>
      </c>
      <c r="F38" s="522"/>
      <c r="G38" s="522"/>
      <c r="H38" s="522"/>
      <c r="I38" s="523"/>
      <c r="J38" s="522"/>
      <c r="K38" s="524"/>
      <c r="L38" s="525"/>
      <c r="M38" s="521"/>
      <c r="N38" s="522"/>
      <c r="O38" s="522"/>
      <c r="P38" s="522"/>
      <c r="Q38" s="523"/>
      <c r="R38" s="522"/>
      <c r="S38" s="524"/>
      <c r="T38" s="525"/>
      <c r="U38" s="31"/>
      <c r="V38" s="22"/>
    </row>
    <row r="39" spans="1:22" ht="11.25" customHeight="1" x14ac:dyDescent="0.15">
      <c r="B39" s="447"/>
      <c r="C39" s="448"/>
      <c r="D39" s="449"/>
      <c r="E39" s="450"/>
      <c r="F39" s="450"/>
      <c r="G39" s="450"/>
      <c r="H39" s="450"/>
      <c r="I39" s="450"/>
      <c r="J39" s="450"/>
      <c r="K39" s="450"/>
      <c r="L39" s="450"/>
      <c r="M39" s="450"/>
      <c r="N39" s="450"/>
      <c r="O39" s="450"/>
      <c r="P39" s="450"/>
      <c r="Q39" s="450"/>
      <c r="R39" s="450"/>
      <c r="S39" s="450"/>
      <c r="T39" s="450"/>
      <c r="U39" s="31"/>
      <c r="V39" s="21"/>
    </row>
    <row r="40" spans="1:22" ht="15" customHeight="1" x14ac:dyDescent="0.15">
      <c r="B40" s="451" t="s">
        <v>247</v>
      </c>
      <c r="C40" s="448"/>
      <c r="D40" s="449"/>
      <c r="E40" s="450"/>
      <c r="F40" s="450"/>
      <c r="G40" s="450"/>
      <c r="H40" s="450"/>
      <c r="I40" s="450"/>
      <c r="J40" s="450"/>
      <c r="K40" s="450"/>
      <c r="L40" s="450"/>
      <c r="M40" s="450"/>
      <c r="N40" s="450"/>
      <c r="O40" s="450"/>
      <c r="P40" s="450"/>
      <c r="Q40" s="450"/>
      <c r="R40" s="450"/>
      <c r="S40" s="450"/>
      <c r="T40" s="450"/>
      <c r="U40" s="31"/>
      <c r="V40" s="21"/>
    </row>
    <row r="41" spans="1:22" ht="15" customHeight="1" x14ac:dyDescent="0.15">
      <c r="B41" s="452" t="s">
        <v>2</v>
      </c>
      <c r="C41" s="448"/>
      <c r="D41" s="449"/>
      <c r="E41" s="450"/>
      <c r="F41" s="450"/>
      <c r="G41" s="450"/>
      <c r="H41" s="450"/>
      <c r="I41" s="450"/>
      <c r="J41" s="450"/>
      <c r="K41" s="450"/>
      <c r="L41" s="450"/>
      <c r="M41" s="450"/>
      <c r="N41" s="450"/>
      <c r="O41" s="450"/>
      <c r="P41" s="450"/>
      <c r="Q41" s="450"/>
      <c r="R41" s="450"/>
      <c r="S41" s="450"/>
      <c r="T41" s="450"/>
      <c r="U41" s="31"/>
      <c r="V41" s="21"/>
    </row>
    <row r="42" spans="1:22" s="3" customFormat="1" ht="15" customHeight="1" thickBot="1" x14ac:dyDescent="0.25">
      <c r="A42" s="140"/>
      <c r="B42" s="140"/>
      <c r="C42" s="140"/>
      <c r="D42" s="140"/>
      <c r="E42" s="139"/>
      <c r="F42" s="139"/>
      <c r="G42" s="139"/>
      <c r="H42" s="139"/>
      <c r="I42" s="223"/>
      <c r="J42" s="139"/>
      <c r="K42" s="139"/>
      <c r="L42" s="139"/>
      <c r="M42" s="139"/>
      <c r="N42" s="139"/>
      <c r="O42" s="139"/>
      <c r="P42" s="139"/>
      <c r="Q42" s="139"/>
      <c r="R42" s="139"/>
      <c r="S42" s="139"/>
      <c r="T42" s="139"/>
      <c r="U42" s="32"/>
      <c r="V42" s="23"/>
    </row>
    <row r="43" spans="1:22" ht="39.75" customHeight="1" thickBot="1" x14ac:dyDescent="0.25">
      <c r="B43" s="802" t="s">
        <v>250</v>
      </c>
      <c r="C43" s="803"/>
      <c r="D43" s="478"/>
      <c r="E43" s="792" t="s">
        <v>268</v>
      </c>
      <c r="F43" s="793"/>
      <c r="G43" s="793"/>
      <c r="H43" s="793"/>
      <c r="I43" s="793"/>
      <c r="J43" s="793"/>
      <c r="K43" s="793"/>
      <c r="L43" s="794" t="s">
        <v>89</v>
      </c>
      <c r="M43" s="792" t="s">
        <v>269</v>
      </c>
      <c r="N43" s="793"/>
      <c r="O43" s="793"/>
      <c r="P43" s="793"/>
      <c r="Q43" s="793"/>
      <c r="R43" s="793"/>
      <c r="S43" s="793"/>
      <c r="T43" s="794" t="s">
        <v>89</v>
      </c>
      <c r="U43" s="797"/>
      <c r="V43" s="778"/>
    </row>
    <row r="44" spans="1:22" ht="21" customHeight="1" x14ac:dyDescent="0.2">
      <c r="B44" s="479"/>
      <c r="C44" s="781" t="s">
        <v>91</v>
      </c>
      <c r="D44" s="782"/>
      <c r="E44" s="697" t="s">
        <v>92</v>
      </c>
      <c r="F44" s="699" t="s">
        <v>93</v>
      </c>
      <c r="G44" s="699" t="s">
        <v>94</v>
      </c>
      <c r="H44" s="699" t="s">
        <v>95</v>
      </c>
      <c r="I44" s="699" t="s">
        <v>96</v>
      </c>
      <c r="J44" s="699" t="s">
        <v>97</v>
      </c>
      <c r="K44" s="701" t="s">
        <v>98</v>
      </c>
      <c r="L44" s="795"/>
      <c r="M44" s="697" t="s">
        <v>92</v>
      </c>
      <c r="N44" s="699" t="s">
        <v>93</v>
      </c>
      <c r="O44" s="699" t="s">
        <v>94</v>
      </c>
      <c r="P44" s="699" t="s">
        <v>95</v>
      </c>
      <c r="Q44" s="699" t="s">
        <v>96</v>
      </c>
      <c r="R44" s="699" t="s">
        <v>97</v>
      </c>
      <c r="S44" s="701" t="s">
        <v>98</v>
      </c>
      <c r="T44" s="795"/>
      <c r="U44" s="798"/>
      <c r="V44" s="779"/>
    </row>
    <row r="45" spans="1:22" ht="21" customHeight="1" thickBot="1" x14ac:dyDescent="0.25">
      <c r="B45" s="480"/>
      <c r="C45" s="783"/>
      <c r="D45" s="783"/>
      <c r="E45" s="698"/>
      <c r="F45" s="700"/>
      <c r="G45" s="700"/>
      <c r="H45" s="700"/>
      <c r="I45" s="700"/>
      <c r="J45" s="700"/>
      <c r="K45" s="702"/>
      <c r="L45" s="796"/>
      <c r="M45" s="698"/>
      <c r="N45" s="700"/>
      <c r="O45" s="700"/>
      <c r="P45" s="700"/>
      <c r="Q45" s="700"/>
      <c r="R45" s="700"/>
      <c r="S45" s="702"/>
      <c r="T45" s="796"/>
      <c r="U45" s="799"/>
      <c r="V45" s="780"/>
    </row>
    <row r="46" spans="1:22" x14ac:dyDescent="0.2">
      <c r="B46" s="481" t="s">
        <v>253</v>
      </c>
      <c r="C46" s="482"/>
      <c r="D46" s="482"/>
      <c r="E46" s="790">
        <v>84359</v>
      </c>
      <c r="F46" s="812">
        <v>93531</v>
      </c>
      <c r="G46" s="812">
        <v>177890</v>
      </c>
      <c r="H46" s="784">
        <v>75597</v>
      </c>
      <c r="I46" s="784">
        <v>253488</v>
      </c>
      <c r="J46" s="784">
        <v>83389</v>
      </c>
      <c r="K46" s="786">
        <v>158987</v>
      </c>
      <c r="L46" s="788">
        <v>336877</v>
      </c>
      <c r="M46" s="790">
        <v>83717</v>
      </c>
      <c r="N46" s="812">
        <v>82204</v>
      </c>
      <c r="O46" s="812">
        <v>165922</v>
      </c>
      <c r="P46" s="784">
        <v>77599</v>
      </c>
      <c r="Q46" s="784">
        <v>243522</v>
      </c>
      <c r="R46" s="784">
        <v>93236</v>
      </c>
      <c r="S46" s="786">
        <v>170836</v>
      </c>
      <c r="T46" s="788">
        <v>336759</v>
      </c>
      <c r="U46" s="839"/>
      <c r="V46" s="840"/>
    </row>
    <row r="47" spans="1:22" ht="18" customHeight="1" x14ac:dyDescent="0.2">
      <c r="B47" s="483" t="s">
        <v>254</v>
      </c>
      <c r="C47" s="484"/>
      <c r="D47" s="484"/>
      <c r="E47" s="791"/>
      <c r="F47" s="813"/>
      <c r="G47" s="813"/>
      <c r="H47" s="785"/>
      <c r="I47" s="785"/>
      <c r="J47" s="785"/>
      <c r="K47" s="787"/>
      <c r="L47" s="789"/>
      <c r="M47" s="791"/>
      <c r="N47" s="813"/>
      <c r="O47" s="813"/>
      <c r="P47" s="785"/>
      <c r="Q47" s="785"/>
      <c r="R47" s="785"/>
      <c r="S47" s="787"/>
      <c r="T47" s="789"/>
      <c r="U47" s="839"/>
      <c r="V47" s="840"/>
    </row>
    <row r="48" spans="1:22" ht="27.75" customHeight="1" x14ac:dyDescent="0.15">
      <c r="B48" s="485"/>
      <c r="C48" s="808" t="s">
        <v>255</v>
      </c>
      <c r="D48" s="809"/>
      <c r="E48" s="486">
        <v>33045</v>
      </c>
      <c r="F48" s="487">
        <v>35884</v>
      </c>
      <c r="G48" s="487">
        <v>68929</v>
      </c>
      <c r="H48" s="487">
        <v>24755</v>
      </c>
      <c r="I48" s="488">
        <v>93684</v>
      </c>
      <c r="J48" s="487">
        <v>29914</v>
      </c>
      <c r="K48" s="489">
        <v>54670</v>
      </c>
      <c r="L48" s="490">
        <v>123599</v>
      </c>
      <c r="M48" s="486">
        <v>29930</v>
      </c>
      <c r="N48" s="487">
        <v>31132</v>
      </c>
      <c r="O48" s="487">
        <v>61062</v>
      </c>
      <c r="P48" s="487">
        <v>26693</v>
      </c>
      <c r="Q48" s="488">
        <v>87755</v>
      </c>
      <c r="R48" s="487">
        <v>31698</v>
      </c>
      <c r="S48" s="489">
        <v>58392</v>
      </c>
      <c r="T48" s="490">
        <v>119454</v>
      </c>
      <c r="U48" s="38"/>
      <c r="V48" s="45"/>
    </row>
    <row r="49" spans="2:29" ht="27.75" customHeight="1" x14ac:dyDescent="0.15">
      <c r="B49" s="485"/>
      <c r="C49" s="810" t="s">
        <v>256</v>
      </c>
      <c r="D49" s="811"/>
      <c r="E49" s="491">
        <v>20114</v>
      </c>
      <c r="F49" s="492">
        <v>18311</v>
      </c>
      <c r="G49" s="492">
        <v>38425</v>
      </c>
      <c r="H49" s="492">
        <v>21148</v>
      </c>
      <c r="I49" s="493">
        <v>59574</v>
      </c>
      <c r="J49" s="492">
        <v>21871</v>
      </c>
      <c r="K49" s="494">
        <v>43020</v>
      </c>
      <c r="L49" s="495">
        <v>81445</v>
      </c>
      <c r="M49" s="491">
        <v>20993</v>
      </c>
      <c r="N49" s="492">
        <v>19985</v>
      </c>
      <c r="O49" s="492">
        <v>40978</v>
      </c>
      <c r="P49" s="492">
        <v>20155</v>
      </c>
      <c r="Q49" s="493">
        <v>61134</v>
      </c>
      <c r="R49" s="492">
        <v>23205</v>
      </c>
      <c r="S49" s="494">
        <v>43361</v>
      </c>
      <c r="T49" s="495">
        <v>84339</v>
      </c>
      <c r="U49" s="38"/>
      <c r="V49" s="45"/>
    </row>
    <row r="50" spans="2:29" ht="27.75" customHeight="1" x14ac:dyDescent="0.15">
      <c r="B50" s="485"/>
      <c r="C50" s="810" t="s">
        <v>257</v>
      </c>
      <c r="D50" s="811"/>
      <c r="E50" s="491">
        <v>28432</v>
      </c>
      <c r="F50" s="492">
        <v>37384</v>
      </c>
      <c r="G50" s="492">
        <v>65816</v>
      </c>
      <c r="H50" s="492">
        <v>26955</v>
      </c>
      <c r="I50" s="493">
        <v>92772</v>
      </c>
      <c r="J50" s="492">
        <v>29544</v>
      </c>
      <c r="K50" s="494">
        <v>56500</v>
      </c>
      <c r="L50" s="495">
        <v>122316</v>
      </c>
      <c r="M50" s="491">
        <v>31160</v>
      </c>
      <c r="N50" s="492">
        <v>30349</v>
      </c>
      <c r="O50" s="492">
        <v>61509</v>
      </c>
      <c r="P50" s="492">
        <v>29683</v>
      </c>
      <c r="Q50" s="493">
        <v>91193</v>
      </c>
      <c r="R50" s="492">
        <v>37489</v>
      </c>
      <c r="S50" s="494">
        <v>67173</v>
      </c>
      <c r="T50" s="495">
        <v>128682</v>
      </c>
      <c r="U50" s="38"/>
      <c r="V50" s="45"/>
    </row>
    <row r="51" spans="2:29" ht="27.75" customHeight="1" x14ac:dyDescent="0.15">
      <c r="B51" s="496"/>
      <c r="C51" s="817" t="s">
        <v>258</v>
      </c>
      <c r="D51" s="818"/>
      <c r="E51" s="497">
        <v>2767</v>
      </c>
      <c r="F51" s="498">
        <v>1951</v>
      </c>
      <c r="G51" s="498">
        <v>4718</v>
      </c>
      <c r="H51" s="498">
        <v>2738</v>
      </c>
      <c r="I51" s="499">
        <v>7457</v>
      </c>
      <c r="J51" s="498">
        <v>2059</v>
      </c>
      <c r="K51" s="500">
        <v>4798</v>
      </c>
      <c r="L51" s="501">
        <v>9516</v>
      </c>
      <c r="M51" s="497">
        <v>1632</v>
      </c>
      <c r="N51" s="498">
        <v>738</v>
      </c>
      <c r="O51" s="498">
        <v>2370</v>
      </c>
      <c r="P51" s="498">
        <v>1067</v>
      </c>
      <c r="Q51" s="499">
        <v>3438</v>
      </c>
      <c r="R51" s="498">
        <v>843</v>
      </c>
      <c r="S51" s="500">
        <v>1912</v>
      </c>
      <c r="T51" s="501">
        <v>4282</v>
      </c>
      <c r="U51" s="33"/>
      <c r="V51" s="45"/>
    </row>
    <row r="52" spans="2:29" x14ac:dyDescent="0.2">
      <c r="B52" s="502" t="s">
        <v>259</v>
      </c>
      <c r="C52" s="503"/>
      <c r="D52" s="504"/>
      <c r="E52" s="823">
        <v>67369</v>
      </c>
      <c r="F52" s="804">
        <v>83835</v>
      </c>
      <c r="G52" s="804">
        <v>151205</v>
      </c>
      <c r="H52" s="804">
        <v>82263</v>
      </c>
      <c r="I52" s="804">
        <v>233469</v>
      </c>
      <c r="J52" s="804">
        <v>105640</v>
      </c>
      <c r="K52" s="814">
        <v>187904</v>
      </c>
      <c r="L52" s="816">
        <v>339109</v>
      </c>
      <c r="M52" s="823">
        <v>67662</v>
      </c>
      <c r="N52" s="804">
        <v>73298</v>
      </c>
      <c r="O52" s="804">
        <v>140961</v>
      </c>
      <c r="P52" s="804">
        <v>77863</v>
      </c>
      <c r="Q52" s="804">
        <v>218824</v>
      </c>
      <c r="R52" s="784">
        <v>91510</v>
      </c>
      <c r="S52" s="814">
        <v>169373</v>
      </c>
      <c r="T52" s="816">
        <v>310334</v>
      </c>
      <c r="U52" s="839"/>
      <c r="V52" s="45"/>
    </row>
    <row r="53" spans="2:29" ht="18" customHeight="1" x14ac:dyDescent="0.2">
      <c r="B53" s="483" t="s">
        <v>260</v>
      </c>
      <c r="C53" s="484"/>
      <c r="D53" s="484"/>
      <c r="E53" s="824"/>
      <c r="F53" s="813"/>
      <c r="G53" s="813"/>
      <c r="H53" s="785"/>
      <c r="I53" s="785"/>
      <c r="J53" s="785"/>
      <c r="K53" s="787">
        <v>0</v>
      </c>
      <c r="L53" s="789"/>
      <c r="M53" s="824"/>
      <c r="N53" s="813"/>
      <c r="O53" s="813"/>
      <c r="P53" s="785"/>
      <c r="Q53" s="785"/>
      <c r="R53" s="785"/>
      <c r="S53" s="815"/>
      <c r="T53" s="789"/>
      <c r="U53" s="839"/>
      <c r="V53" s="45"/>
    </row>
    <row r="54" spans="2:29" ht="27.75" customHeight="1" x14ac:dyDescent="0.15">
      <c r="B54" s="485"/>
      <c r="C54" s="808" t="s">
        <v>255</v>
      </c>
      <c r="D54" s="809"/>
      <c r="E54" s="486">
        <v>25965</v>
      </c>
      <c r="F54" s="487">
        <v>28940</v>
      </c>
      <c r="G54" s="487">
        <v>54906</v>
      </c>
      <c r="H54" s="487">
        <v>25957</v>
      </c>
      <c r="I54" s="488">
        <v>80863</v>
      </c>
      <c r="J54" s="487">
        <v>40625</v>
      </c>
      <c r="K54" s="489">
        <v>66583</v>
      </c>
      <c r="L54" s="490">
        <v>121489</v>
      </c>
      <c r="M54" s="486">
        <v>24751</v>
      </c>
      <c r="N54" s="487">
        <v>26506</v>
      </c>
      <c r="O54" s="487">
        <v>51257</v>
      </c>
      <c r="P54" s="487">
        <v>26470</v>
      </c>
      <c r="Q54" s="488">
        <v>77728</v>
      </c>
      <c r="R54" s="487">
        <v>30243</v>
      </c>
      <c r="S54" s="489">
        <v>56714</v>
      </c>
      <c r="T54" s="490">
        <v>107971</v>
      </c>
      <c r="U54" s="38"/>
      <c r="V54" s="45"/>
    </row>
    <row r="55" spans="2:29" ht="27.75" customHeight="1" x14ac:dyDescent="0.15">
      <c r="B55" s="485"/>
      <c r="C55" s="810" t="s">
        <v>256</v>
      </c>
      <c r="D55" s="811"/>
      <c r="E55" s="491">
        <v>15090</v>
      </c>
      <c r="F55" s="492">
        <v>18410</v>
      </c>
      <c r="G55" s="492">
        <v>33500</v>
      </c>
      <c r="H55" s="492">
        <v>18480</v>
      </c>
      <c r="I55" s="493">
        <v>51981</v>
      </c>
      <c r="J55" s="492">
        <v>22387</v>
      </c>
      <c r="K55" s="494">
        <v>40869</v>
      </c>
      <c r="L55" s="495">
        <v>74369</v>
      </c>
      <c r="M55" s="491">
        <v>17420</v>
      </c>
      <c r="N55" s="492">
        <v>19498</v>
      </c>
      <c r="O55" s="492">
        <v>36919</v>
      </c>
      <c r="P55" s="492">
        <v>20427</v>
      </c>
      <c r="Q55" s="493">
        <v>57347</v>
      </c>
      <c r="R55" s="492">
        <v>24526</v>
      </c>
      <c r="S55" s="494">
        <v>44955</v>
      </c>
      <c r="T55" s="495">
        <v>81874</v>
      </c>
      <c r="U55" s="38"/>
      <c r="V55" s="45"/>
    </row>
    <row r="56" spans="2:29" ht="27.75" customHeight="1" x14ac:dyDescent="0.15">
      <c r="B56" s="485"/>
      <c r="C56" s="810" t="s">
        <v>257</v>
      </c>
      <c r="D56" s="811"/>
      <c r="E56" s="491">
        <v>23215</v>
      </c>
      <c r="F56" s="492">
        <v>34725</v>
      </c>
      <c r="G56" s="492">
        <v>57940</v>
      </c>
      <c r="H56" s="492">
        <v>35403</v>
      </c>
      <c r="I56" s="493">
        <v>93343</v>
      </c>
      <c r="J56" s="492">
        <v>40082</v>
      </c>
      <c r="K56" s="494">
        <v>75486</v>
      </c>
      <c r="L56" s="495">
        <v>133426</v>
      </c>
      <c r="M56" s="491">
        <v>22857</v>
      </c>
      <c r="N56" s="492">
        <v>26416</v>
      </c>
      <c r="O56" s="492">
        <v>49273</v>
      </c>
      <c r="P56" s="492">
        <v>29978</v>
      </c>
      <c r="Q56" s="493">
        <v>79252</v>
      </c>
      <c r="R56" s="492">
        <v>35781</v>
      </c>
      <c r="S56" s="494">
        <v>65760</v>
      </c>
      <c r="T56" s="495">
        <v>115033</v>
      </c>
      <c r="U56" s="38"/>
      <c r="V56" s="45"/>
    </row>
    <row r="57" spans="2:29" ht="27.75" customHeight="1" x14ac:dyDescent="0.15">
      <c r="B57" s="496"/>
      <c r="C57" s="817" t="s">
        <v>258</v>
      </c>
      <c r="D57" s="818"/>
      <c r="E57" s="497">
        <v>3098</v>
      </c>
      <c r="F57" s="498">
        <v>1759</v>
      </c>
      <c r="G57" s="498">
        <v>4858</v>
      </c>
      <c r="H57" s="498">
        <v>2422</v>
      </c>
      <c r="I57" s="499">
        <v>7280</v>
      </c>
      <c r="J57" s="498">
        <v>2543</v>
      </c>
      <c r="K57" s="500">
        <v>4965</v>
      </c>
      <c r="L57" s="501">
        <v>9823</v>
      </c>
      <c r="M57" s="497">
        <v>2633</v>
      </c>
      <c r="N57" s="498">
        <v>877</v>
      </c>
      <c r="O57" s="498">
        <v>3510</v>
      </c>
      <c r="P57" s="498">
        <v>985</v>
      </c>
      <c r="Q57" s="499">
        <v>4496</v>
      </c>
      <c r="R57" s="498">
        <v>959</v>
      </c>
      <c r="S57" s="500">
        <v>1945</v>
      </c>
      <c r="T57" s="501">
        <v>5455</v>
      </c>
      <c r="U57" s="33"/>
      <c r="V57" s="45"/>
    </row>
    <row r="58" spans="2:29" ht="13.5" customHeight="1" x14ac:dyDescent="0.2">
      <c r="B58" s="502" t="s">
        <v>261</v>
      </c>
      <c r="C58" s="503"/>
      <c r="D58" s="503"/>
      <c r="E58" s="819">
        <v>0.154</v>
      </c>
      <c r="F58" s="821">
        <v>0.17699999999999999</v>
      </c>
      <c r="G58" s="821">
        <v>0.16600000000000001</v>
      </c>
      <c r="H58" s="821">
        <v>0.19900000000000001</v>
      </c>
      <c r="I58" s="821">
        <v>0.17799999999999999</v>
      </c>
      <c r="J58" s="821">
        <v>0.21199999999999999</v>
      </c>
      <c r="K58" s="825">
        <v>0.20599999999999999</v>
      </c>
      <c r="L58" s="827">
        <v>0.189</v>
      </c>
      <c r="M58" s="819">
        <v>0.187</v>
      </c>
      <c r="N58" s="821">
        <v>0.2</v>
      </c>
      <c r="O58" s="821">
        <v>0.193</v>
      </c>
      <c r="P58" s="821">
        <v>0.189</v>
      </c>
      <c r="Q58" s="821">
        <v>0.192</v>
      </c>
      <c r="R58" s="821">
        <v>0.23499999999999999</v>
      </c>
      <c r="S58" s="825">
        <v>0.214</v>
      </c>
      <c r="T58" s="827">
        <v>0.20499999999999999</v>
      </c>
      <c r="U58" s="40"/>
      <c r="V58" s="40"/>
      <c r="W58" s="41"/>
      <c r="X58" s="41"/>
      <c r="Y58" s="41"/>
      <c r="Z58" s="40"/>
      <c r="AA58" s="40"/>
      <c r="AB58" s="41"/>
      <c r="AC58" s="41"/>
    </row>
    <row r="59" spans="2:29" ht="18" customHeight="1" x14ac:dyDescent="0.2">
      <c r="B59" s="483" t="s">
        <v>262</v>
      </c>
      <c r="C59" s="503"/>
      <c r="D59" s="503"/>
      <c r="E59" s="820"/>
      <c r="F59" s="822"/>
      <c r="G59" s="822"/>
      <c r="H59" s="829"/>
      <c r="I59" s="829"/>
      <c r="J59" s="829"/>
      <c r="K59" s="826"/>
      <c r="L59" s="828"/>
      <c r="M59" s="820"/>
      <c r="N59" s="822"/>
      <c r="O59" s="822"/>
      <c r="P59" s="829"/>
      <c r="Q59" s="829"/>
      <c r="R59" s="829"/>
      <c r="S59" s="826"/>
      <c r="T59" s="828"/>
      <c r="U59" s="40"/>
      <c r="V59" s="40"/>
      <c r="W59" s="41"/>
      <c r="X59" s="43"/>
      <c r="Y59" s="41"/>
      <c r="Z59" s="40"/>
      <c r="AA59" s="40"/>
      <c r="AB59" s="41"/>
      <c r="AC59" s="43"/>
    </row>
    <row r="60" spans="2:29" ht="27.75" customHeight="1" x14ac:dyDescent="0.15">
      <c r="B60" s="485"/>
      <c r="C60" s="808" t="s">
        <v>255</v>
      </c>
      <c r="D60" s="809"/>
      <c r="E60" s="505">
        <v>0.18099999999999999</v>
      </c>
      <c r="F60" s="506">
        <v>0.189</v>
      </c>
      <c r="G60" s="506">
        <v>0.185</v>
      </c>
      <c r="H60" s="506">
        <v>0.214</v>
      </c>
      <c r="I60" s="507">
        <v>0.19400000000000001</v>
      </c>
      <c r="J60" s="506">
        <v>0.188</v>
      </c>
      <c r="K60" s="508">
        <v>0.19800000000000001</v>
      </c>
      <c r="L60" s="509">
        <v>0.192</v>
      </c>
      <c r="M60" s="505">
        <v>0.22600000000000001</v>
      </c>
      <c r="N60" s="506">
        <v>0.20699999999999999</v>
      </c>
      <c r="O60" s="506">
        <v>0.217</v>
      </c>
      <c r="P60" s="506">
        <v>0.23699999999999999</v>
      </c>
      <c r="Q60" s="507">
        <v>0.224</v>
      </c>
      <c r="R60" s="506">
        <v>0.22800000000000001</v>
      </c>
      <c r="S60" s="508">
        <v>0.23200000000000001</v>
      </c>
      <c r="T60" s="509">
        <v>0.22500000000000001</v>
      </c>
      <c r="U60" s="42"/>
      <c r="V60" s="42"/>
      <c r="W60" s="41"/>
      <c r="X60" s="43"/>
      <c r="Y60" s="41"/>
      <c r="Z60" s="42"/>
      <c r="AA60" s="42"/>
      <c r="AB60" s="41"/>
      <c r="AC60" s="43"/>
    </row>
    <row r="61" spans="2:29" ht="30" customHeight="1" x14ac:dyDescent="0.15">
      <c r="B61" s="485"/>
      <c r="C61" s="810" t="s">
        <v>256</v>
      </c>
      <c r="D61" s="811"/>
      <c r="E61" s="510">
        <v>0.19600000000000001</v>
      </c>
      <c r="F61" s="511">
        <v>0.22800000000000001</v>
      </c>
      <c r="G61" s="511">
        <v>0.214</v>
      </c>
      <c r="H61" s="511">
        <v>0.247</v>
      </c>
      <c r="I61" s="512">
        <v>0.22500000000000001</v>
      </c>
      <c r="J61" s="511">
        <v>0.25700000000000001</v>
      </c>
      <c r="K61" s="513">
        <v>0.252</v>
      </c>
      <c r="L61" s="514">
        <v>0.23499999999999999</v>
      </c>
      <c r="M61" s="510">
        <v>0.20699999999999999</v>
      </c>
      <c r="N61" s="511">
        <v>0.23100000000000001</v>
      </c>
      <c r="O61" s="511">
        <v>0.22</v>
      </c>
      <c r="P61" s="511">
        <v>0.22600000000000001</v>
      </c>
      <c r="Q61" s="512">
        <v>0.222</v>
      </c>
      <c r="R61" s="511">
        <v>0.27700000000000002</v>
      </c>
      <c r="S61" s="513">
        <v>0.253</v>
      </c>
      <c r="T61" s="514">
        <v>0.23799999999999999</v>
      </c>
      <c r="U61" s="42"/>
      <c r="V61" s="42"/>
      <c r="W61" s="41"/>
      <c r="X61" s="43"/>
      <c r="Y61" s="41"/>
      <c r="Z61" s="42"/>
      <c r="AA61" s="42"/>
      <c r="AB61" s="41"/>
      <c r="AC61" s="43"/>
    </row>
    <row r="62" spans="2:29" ht="33" customHeight="1" x14ac:dyDescent="0.15">
      <c r="B62" s="496"/>
      <c r="C62" s="810" t="s">
        <v>320</v>
      </c>
      <c r="D62" s="811"/>
      <c r="E62" s="510">
        <v>0.11600000000000001</v>
      </c>
      <c r="F62" s="511">
        <v>0.14899999999999999</v>
      </c>
      <c r="G62" s="511">
        <v>0.13600000000000001</v>
      </c>
      <c r="H62" s="511">
        <v>0.17699999999999999</v>
      </c>
      <c r="I62" s="512">
        <v>0.151</v>
      </c>
      <c r="J62" s="511">
        <v>0.224</v>
      </c>
      <c r="K62" s="513">
        <v>0.20200000000000001</v>
      </c>
      <c r="L62" s="514">
        <v>0.17299999999999999</v>
      </c>
      <c r="M62" s="510">
        <v>0.15</v>
      </c>
      <c r="N62" s="511">
        <v>0.17799999999999999</v>
      </c>
      <c r="O62" s="511">
        <v>0.16500000000000001</v>
      </c>
      <c r="P62" s="511">
        <v>0.13100000000000001</v>
      </c>
      <c r="Q62" s="512">
        <v>0.152</v>
      </c>
      <c r="R62" s="516">
        <v>0.222</v>
      </c>
      <c r="S62" s="518">
        <v>0.18099999999999999</v>
      </c>
      <c r="T62" s="514">
        <v>0.17399999999999999</v>
      </c>
      <c r="U62" s="42"/>
      <c r="V62" s="42"/>
      <c r="W62" s="41"/>
      <c r="X62" s="43"/>
      <c r="Y62" s="41"/>
      <c r="Z62" s="42"/>
      <c r="AA62" s="42"/>
      <c r="AB62" s="41"/>
      <c r="AC62" s="43"/>
    </row>
    <row r="63" spans="2:29" x14ac:dyDescent="0.2">
      <c r="B63" s="502" t="s">
        <v>263</v>
      </c>
      <c r="C63" s="504"/>
      <c r="D63" s="504"/>
      <c r="E63" s="823">
        <v>1008</v>
      </c>
      <c r="F63" s="804">
        <v>5723</v>
      </c>
      <c r="G63" s="804">
        <v>6732</v>
      </c>
      <c r="H63" s="804">
        <v>7070</v>
      </c>
      <c r="I63" s="804">
        <v>13803</v>
      </c>
      <c r="J63" s="804">
        <v>11760</v>
      </c>
      <c r="K63" s="814">
        <v>18831</v>
      </c>
      <c r="L63" s="816">
        <v>25563</v>
      </c>
      <c r="M63" s="823">
        <v>2950</v>
      </c>
      <c r="N63" s="804">
        <v>4670</v>
      </c>
      <c r="O63" s="804">
        <v>7621</v>
      </c>
      <c r="P63" s="804">
        <v>4547</v>
      </c>
      <c r="Q63" s="804">
        <v>12168</v>
      </c>
      <c r="R63" s="784">
        <v>11012</v>
      </c>
      <c r="S63" s="786">
        <v>15559</v>
      </c>
      <c r="T63" s="816">
        <v>23181</v>
      </c>
      <c r="U63" s="34"/>
      <c r="V63" s="45"/>
    </row>
    <row r="64" spans="2:29" ht="18" customHeight="1" x14ac:dyDescent="0.2">
      <c r="B64" s="483" t="s">
        <v>264</v>
      </c>
      <c r="C64" s="503"/>
      <c r="D64" s="503"/>
      <c r="E64" s="824"/>
      <c r="F64" s="813"/>
      <c r="G64" s="813"/>
      <c r="H64" s="785"/>
      <c r="I64" s="785"/>
      <c r="J64" s="785"/>
      <c r="K64" s="787">
        <v>0</v>
      </c>
      <c r="L64" s="789"/>
      <c r="M64" s="824"/>
      <c r="N64" s="813"/>
      <c r="O64" s="813"/>
      <c r="P64" s="785"/>
      <c r="Q64" s="785"/>
      <c r="R64" s="813"/>
      <c r="S64" s="815"/>
      <c r="T64" s="789"/>
      <c r="U64" s="33"/>
      <c r="V64" s="45"/>
    </row>
    <row r="65" spans="2:22" ht="27.75" customHeight="1" x14ac:dyDescent="0.15">
      <c r="B65" s="485"/>
      <c r="C65" s="808" t="s">
        <v>255</v>
      </c>
      <c r="D65" s="809"/>
      <c r="E65" s="486">
        <v>2043</v>
      </c>
      <c r="F65" s="487">
        <v>3026</v>
      </c>
      <c r="G65" s="487">
        <v>5070</v>
      </c>
      <c r="H65" s="487">
        <v>3060</v>
      </c>
      <c r="I65" s="488">
        <v>8130</v>
      </c>
      <c r="J65" s="487">
        <v>4857</v>
      </c>
      <c r="K65" s="489">
        <v>7918</v>
      </c>
      <c r="L65" s="490">
        <v>12988</v>
      </c>
      <c r="M65" s="486">
        <v>2894</v>
      </c>
      <c r="N65" s="487">
        <v>2694</v>
      </c>
      <c r="O65" s="487">
        <v>5588</v>
      </c>
      <c r="P65" s="487">
        <v>3307</v>
      </c>
      <c r="Q65" s="488">
        <v>8896</v>
      </c>
      <c r="R65" s="487">
        <v>4131</v>
      </c>
      <c r="S65" s="489">
        <v>7439</v>
      </c>
      <c r="T65" s="490">
        <v>13027</v>
      </c>
      <c r="U65" s="34"/>
      <c r="V65" s="20"/>
    </row>
    <row r="66" spans="2:22" ht="27.75" customHeight="1" x14ac:dyDescent="0.15">
      <c r="B66" s="485"/>
      <c r="C66" s="810" t="s">
        <v>256</v>
      </c>
      <c r="D66" s="811"/>
      <c r="E66" s="491">
        <v>890</v>
      </c>
      <c r="F66" s="492">
        <v>2219</v>
      </c>
      <c r="G66" s="492">
        <v>3110</v>
      </c>
      <c r="H66" s="492">
        <v>2503</v>
      </c>
      <c r="I66" s="493">
        <v>5613</v>
      </c>
      <c r="J66" s="492">
        <v>3564</v>
      </c>
      <c r="K66" s="494">
        <v>6068</v>
      </c>
      <c r="L66" s="495">
        <v>9178</v>
      </c>
      <c r="M66" s="491">
        <v>1414</v>
      </c>
      <c r="N66" s="492">
        <v>2430</v>
      </c>
      <c r="O66" s="492">
        <v>3844</v>
      </c>
      <c r="P66" s="492">
        <v>2453</v>
      </c>
      <c r="Q66" s="493">
        <v>6298</v>
      </c>
      <c r="R66" s="492">
        <v>4532</v>
      </c>
      <c r="S66" s="494">
        <v>6986</v>
      </c>
      <c r="T66" s="495">
        <v>10830</v>
      </c>
      <c r="U66" s="30"/>
      <c r="V66" s="20"/>
    </row>
    <row r="67" spans="2:22" ht="27.75" customHeight="1" x14ac:dyDescent="0.15">
      <c r="B67" s="485"/>
      <c r="C67" s="810" t="s">
        <v>257</v>
      </c>
      <c r="D67" s="811"/>
      <c r="E67" s="491">
        <v>88</v>
      </c>
      <c r="F67" s="492">
        <v>2649</v>
      </c>
      <c r="G67" s="492">
        <v>2737</v>
      </c>
      <c r="H67" s="492">
        <v>3680</v>
      </c>
      <c r="I67" s="493">
        <v>6418</v>
      </c>
      <c r="J67" s="492">
        <v>6204</v>
      </c>
      <c r="K67" s="494">
        <v>9885</v>
      </c>
      <c r="L67" s="495">
        <v>12622</v>
      </c>
      <c r="M67" s="491">
        <v>517</v>
      </c>
      <c r="N67" s="492">
        <v>1710</v>
      </c>
      <c r="O67" s="492">
        <v>2228</v>
      </c>
      <c r="P67" s="492">
        <v>963</v>
      </c>
      <c r="Q67" s="493">
        <v>3191</v>
      </c>
      <c r="R67" s="492">
        <v>4986</v>
      </c>
      <c r="S67" s="494">
        <v>5949</v>
      </c>
      <c r="T67" s="495">
        <v>8177</v>
      </c>
      <c r="U67" s="30"/>
      <c r="V67" s="20"/>
    </row>
    <row r="68" spans="2:22" ht="27.75" customHeight="1" x14ac:dyDescent="0.15">
      <c r="B68" s="485"/>
      <c r="C68" s="810" t="s">
        <v>258</v>
      </c>
      <c r="D68" s="811"/>
      <c r="E68" s="491">
        <v>159</v>
      </c>
      <c r="F68" s="492">
        <v>234</v>
      </c>
      <c r="G68" s="492">
        <v>394</v>
      </c>
      <c r="H68" s="492">
        <v>265</v>
      </c>
      <c r="I68" s="493">
        <v>659</v>
      </c>
      <c r="J68" s="492">
        <v>214</v>
      </c>
      <c r="K68" s="494">
        <v>479</v>
      </c>
      <c r="L68" s="495">
        <v>873</v>
      </c>
      <c r="M68" s="491">
        <v>247</v>
      </c>
      <c r="N68" s="492">
        <v>214</v>
      </c>
      <c r="O68" s="492">
        <v>461</v>
      </c>
      <c r="P68" s="492">
        <v>193</v>
      </c>
      <c r="Q68" s="493">
        <v>655</v>
      </c>
      <c r="R68" s="492">
        <v>213</v>
      </c>
      <c r="S68" s="494">
        <v>408</v>
      </c>
      <c r="T68" s="495">
        <v>869</v>
      </c>
      <c r="U68" s="30"/>
      <c r="V68" s="20"/>
    </row>
    <row r="69" spans="2:22" ht="27.75" customHeight="1" x14ac:dyDescent="0.15">
      <c r="B69" s="496"/>
      <c r="C69" s="817" t="s">
        <v>265</v>
      </c>
      <c r="D69" s="818"/>
      <c r="E69" s="497">
        <v>-2173</v>
      </c>
      <c r="F69" s="498">
        <v>-2406</v>
      </c>
      <c r="G69" s="498">
        <v>-4579</v>
      </c>
      <c r="H69" s="498">
        <v>-2438</v>
      </c>
      <c r="I69" s="499">
        <v>-7018</v>
      </c>
      <c r="J69" s="498">
        <v>-3080</v>
      </c>
      <c r="K69" s="500">
        <v>-5519</v>
      </c>
      <c r="L69" s="501">
        <v>-10098</v>
      </c>
      <c r="M69" s="497">
        <v>-2122</v>
      </c>
      <c r="N69" s="498">
        <v>-2379</v>
      </c>
      <c r="O69" s="498">
        <v>-4502</v>
      </c>
      <c r="P69" s="498">
        <v>-2370</v>
      </c>
      <c r="Q69" s="499">
        <v>-6872</v>
      </c>
      <c r="R69" s="498">
        <v>-2851</v>
      </c>
      <c r="S69" s="500">
        <v>-5222</v>
      </c>
      <c r="T69" s="501">
        <v>-9724</v>
      </c>
      <c r="U69" s="30"/>
      <c r="V69" s="20"/>
    </row>
    <row r="70" spans="2:22" x14ac:dyDescent="0.2">
      <c r="B70" s="502" t="s">
        <v>266</v>
      </c>
      <c r="C70" s="503"/>
      <c r="D70" s="503"/>
      <c r="E70" s="819">
        <v>1.4999999999999999E-2</v>
      </c>
      <c r="F70" s="821">
        <v>6.8000000000000005E-2</v>
      </c>
      <c r="G70" s="821">
        <v>4.4999999999999998E-2</v>
      </c>
      <c r="H70" s="821">
        <v>8.5999999999999993E-2</v>
      </c>
      <c r="I70" s="821">
        <v>5.8999999999999997E-2</v>
      </c>
      <c r="J70" s="821">
        <v>0.111</v>
      </c>
      <c r="K70" s="825">
        <v>0.10021606777929155</v>
      </c>
      <c r="L70" s="827">
        <v>7.4999999999999997E-2</v>
      </c>
      <c r="M70" s="819">
        <v>4.3999999999999997E-2</v>
      </c>
      <c r="N70" s="821">
        <v>6.4000000000000001E-2</v>
      </c>
      <c r="O70" s="821">
        <v>5.3999999999999999E-2</v>
      </c>
      <c r="P70" s="821">
        <v>5.8000000000000003E-2</v>
      </c>
      <c r="Q70" s="821">
        <v>5.6000000000000001E-2</v>
      </c>
      <c r="R70" s="821">
        <v>0.12</v>
      </c>
      <c r="S70" s="825">
        <v>9.1999999999999998E-2</v>
      </c>
      <c r="T70" s="827">
        <v>7.4999999999999997E-2</v>
      </c>
      <c r="U70" s="841"/>
      <c r="V70" s="835"/>
    </row>
    <row r="71" spans="2:22" ht="18" customHeight="1" x14ac:dyDescent="0.2">
      <c r="B71" s="483" t="s">
        <v>267</v>
      </c>
      <c r="C71" s="503"/>
      <c r="D71" s="503"/>
      <c r="E71" s="820"/>
      <c r="F71" s="822"/>
      <c r="G71" s="822"/>
      <c r="H71" s="829"/>
      <c r="I71" s="829"/>
      <c r="J71" s="829"/>
      <c r="K71" s="826"/>
      <c r="L71" s="828"/>
      <c r="M71" s="820"/>
      <c r="N71" s="822"/>
      <c r="O71" s="822"/>
      <c r="P71" s="829"/>
      <c r="Q71" s="829"/>
      <c r="R71" s="829"/>
      <c r="S71" s="826"/>
      <c r="T71" s="828"/>
      <c r="U71" s="842"/>
      <c r="V71" s="836"/>
    </row>
    <row r="72" spans="2:22" ht="27.75" customHeight="1" x14ac:dyDescent="0.15">
      <c r="B72" s="485"/>
      <c r="C72" s="808" t="s">
        <v>255</v>
      </c>
      <c r="D72" s="809"/>
      <c r="E72" s="505">
        <v>7.9000000000000001E-2</v>
      </c>
      <c r="F72" s="506">
        <v>0.105</v>
      </c>
      <c r="G72" s="506">
        <v>9.1999999999999998E-2</v>
      </c>
      <c r="H72" s="506">
        <v>0.11799999999999999</v>
      </c>
      <c r="I72" s="507">
        <v>0.10100000000000001</v>
      </c>
      <c r="J72" s="506">
        <v>0.12</v>
      </c>
      <c r="K72" s="508">
        <v>0.11899999999999999</v>
      </c>
      <c r="L72" s="509">
        <v>0.107</v>
      </c>
      <c r="M72" s="505">
        <v>0.11700000000000001</v>
      </c>
      <c r="N72" s="506">
        <v>0.10199999999999999</v>
      </c>
      <c r="O72" s="506">
        <v>0.109</v>
      </c>
      <c r="P72" s="506">
        <v>0.12512000000000001</v>
      </c>
      <c r="Q72" s="507">
        <v>0.114</v>
      </c>
      <c r="R72" s="506">
        <v>0.13700000000000001</v>
      </c>
      <c r="S72" s="508">
        <v>0.13100000000000001</v>
      </c>
      <c r="T72" s="509">
        <v>0.121</v>
      </c>
      <c r="U72" s="35"/>
      <c r="V72" s="21"/>
    </row>
    <row r="73" spans="2:22" ht="27.75" customHeight="1" x14ac:dyDescent="0.15">
      <c r="B73" s="485"/>
      <c r="C73" s="810" t="s">
        <v>256</v>
      </c>
      <c r="D73" s="811"/>
      <c r="E73" s="510">
        <v>5.8999999999999997E-2</v>
      </c>
      <c r="F73" s="511">
        <v>0.121</v>
      </c>
      <c r="G73" s="511">
        <v>9.2999999999999999E-2</v>
      </c>
      <c r="H73" s="511">
        <v>0.13500000000000001</v>
      </c>
      <c r="I73" s="512">
        <v>0.108</v>
      </c>
      <c r="J73" s="511">
        <v>0.159</v>
      </c>
      <c r="K73" s="513">
        <v>0.14799999999999999</v>
      </c>
      <c r="L73" s="514">
        <v>0.123</v>
      </c>
      <c r="M73" s="510">
        <v>8.1000000000000003E-2</v>
      </c>
      <c r="N73" s="511">
        <v>0.125</v>
      </c>
      <c r="O73" s="511">
        <v>0.104</v>
      </c>
      <c r="P73" s="511">
        <v>0.12</v>
      </c>
      <c r="Q73" s="512">
        <v>0.11</v>
      </c>
      <c r="R73" s="511">
        <v>0.185</v>
      </c>
      <c r="S73" s="513">
        <v>0.155</v>
      </c>
      <c r="T73" s="514">
        <v>0.13200000000000001</v>
      </c>
      <c r="U73" s="35"/>
      <c r="V73" s="22"/>
    </row>
    <row r="74" spans="2:22" ht="27.75" customHeight="1" thickBot="1" x14ac:dyDescent="0.2">
      <c r="B74" s="520"/>
      <c r="C74" s="837" t="s">
        <v>257</v>
      </c>
      <c r="D74" s="838"/>
      <c r="E74" s="521">
        <v>4.0000000000000001E-3</v>
      </c>
      <c r="F74" s="522">
        <v>7.5999999999999998E-2</v>
      </c>
      <c r="G74" s="522">
        <v>4.7E-2</v>
      </c>
      <c r="H74" s="522">
        <v>0.104</v>
      </c>
      <c r="I74" s="523">
        <v>6.9000000000000006E-2</v>
      </c>
      <c r="J74" s="522">
        <v>0.155</v>
      </c>
      <c r="K74" s="524">
        <v>0.13100000000000001</v>
      </c>
      <c r="L74" s="525">
        <v>9.5000000000000001E-2</v>
      </c>
      <c r="M74" s="521">
        <v>2.3E-2</v>
      </c>
      <c r="N74" s="522">
        <v>6.5000000000000002E-2</v>
      </c>
      <c r="O74" s="522">
        <v>4.4999999999999998E-2</v>
      </c>
      <c r="P74" s="522">
        <v>3.2000000000000001E-2</v>
      </c>
      <c r="Q74" s="523">
        <v>0.04</v>
      </c>
      <c r="R74" s="522">
        <v>0.13900000000000001</v>
      </c>
      <c r="S74" s="524">
        <v>0.09</v>
      </c>
      <c r="T74" s="525">
        <v>7.0999999999999994E-2</v>
      </c>
      <c r="U74" s="35"/>
      <c r="V74" s="22"/>
    </row>
    <row r="75" spans="2:22" ht="11.25" customHeight="1" x14ac:dyDescent="0.15">
      <c r="B75" s="447"/>
      <c r="C75" s="448"/>
      <c r="D75" s="449"/>
      <c r="E75" s="450"/>
      <c r="F75" s="450"/>
      <c r="G75" s="450"/>
      <c r="H75" s="450"/>
      <c r="I75" s="450"/>
      <c r="J75" s="450"/>
      <c r="K75" s="450"/>
      <c r="L75" s="450"/>
      <c r="M75" s="450"/>
      <c r="N75" s="450"/>
      <c r="O75" s="450"/>
      <c r="P75" s="450"/>
      <c r="Q75" s="450"/>
      <c r="R75" s="450"/>
      <c r="S75" s="450"/>
      <c r="T75" s="450"/>
      <c r="U75" s="31"/>
      <c r="V75" s="21"/>
    </row>
    <row r="76" spans="2:22" ht="15" customHeight="1" x14ac:dyDescent="0.15">
      <c r="B76" s="451" t="s">
        <v>247</v>
      </c>
      <c r="C76" s="448"/>
      <c r="D76" s="449"/>
      <c r="E76" s="450"/>
      <c r="F76" s="450"/>
      <c r="G76" s="450"/>
      <c r="H76" s="450"/>
      <c r="I76" s="450"/>
      <c r="J76" s="450"/>
      <c r="K76" s="450"/>
      <c r="L76" s="450"/>
      <c r="M76" s="450"/>
      <c r="N76" s="450"/>
      <c r="O76" s="450"/>
      <c r="P76" s="450"/>
      <c r="Q76" s="450"/>
      <c r="R76" s="450"/>
      <c r="S76" s="450"/>
      <c r="T76" s="450"/>
      <c r="U76" s="31"/>
      <c r="V76" s="21"/>
    </row>
    <row r="77" spans="2:22" ht="15" customHeight="1" x14ac:dyDescent="0.15">
      <c r="B77" s="452" t="s">
        <v>2</v>
      </c>
      <c r="C77" s="448"/>
      <c r="D77" s="449"/>
      <c r="E77" s="450"/>
      <c r="F77" s="450"/>
      <c r="G77" s="450"/>
      <c r="H77" s="450"/>
      <c r="I77" s="450"/>
      <c r="J77" s="450"/>
      <c r="K77" s="450"/>
      <c r="L77" s="450"/>
      <c r="M77" s="450"/>
      <c r="N77" s="450"/>
      <c r="O77" s="450"/>
      <c r="P77" s="450"/>
      <c r="Q77" s="450"/>
      <c r="R77" s="450"/>
      <c r="S77" s="450"/>
      <c r="T77" s="450"/>
      <c r="U77" s="31"/>
      <c r="V77" s="21"/>
    </row>
    <row r="78" spans="2:22" x14ac:dyDescent="0.15">
      <c r="U78" s="36"/>
      <c r="V78" s="25"/>
    </row>
    <row r="79" spans="2:22" x14ac:dyDescent="0.15">
      <c r="U79" s="36"/>
      <c r="V79" s="25"/>
    </row>
    <row r="80" spans="2:22" ht="15" customHeight="1" x14ac:dyDescent="0.15">
      <c r="B80" s="447"/>
      <c r="C80" s="448"/>
      <c r="D80" s="449"/>
      <c r="E80" s="450"/>
      <c r="F80" s="526"/>
      <c r="G80" s="450"/>
      <c r="H80" s="450"/>
      <c r="I80" s="450"/>
      <c r="J80" s="450"/>
      <c r="K80" s="450"/>
      <c r="L80" s="450"/>
      <c r="M80" s="450"/>
      <c r="N80" s="450"/>
      <c r="O80" s="450"/>
      <c r="P80" s="450"/>
      <c r="Q80" s="450"/>
      <c r="R80" s="450"/>
      <c r="S80" s="450"/>
      <c r="T80" s="450"/>
      <c r="U80" s="31"/>
      <c r="V80" s="21"/>
    </row>
    <row r="81" ht="15" customHeight="1" x14ac:dyDescent="0.15"/>
  </sheetData>
  <mergeCells count="257">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 ref="C67:D67"/>
    <mergeCell ref="C68:D68"/>
    <mergeCell ref="C69:D69"/>
    <mergeCell ref="E70:E71"/>
    <mergeCell ref="F70:F71"/>
    <mergeCell ref="G70:G71"/>
    <mergeCell ref="Q63:Q64"/>
    <mergeCell ref="R63:R64"/>
    <mergeCell ref="S63:S6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C55:D55"/>
    <mergeCell ref="C56:D56"/>
    <mergeCell ref="C57:D57"/>
    <mergeCell ref="E58:E59"/>
    <mergeCell ref="F58:F59"/>
    <mergeCell ref="C51:D51"/>
    <mergeCell ref="E52:E53"/>
    <mergeCell ref="F52:F53"/>
    <mergeCell ref="G52:G53"/>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T27:T28"/>
    <mergeCell ref="U27:U28"/>
    <mergeCell ref="V27:V28"/>
    <mergeCell ref="K27:K28"/>
    <mergeCell ref="L27:L28"/>
    <mergeCell ref="M27:M28"/>
    <mergeCell ref="N27:N28"/>
    <mergeCell ref="O27:O28"/>
    <mergeCell ref="P27:P28"/>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C19:D19"/>
    <mergeCell ref="C20:D20"/>
    <mergeCell ref="C21:D21"/>
    <mergeCell ref="E22:E23"/>
    <mergeCell ref="F22:F23"/>
    <mergeCell ref="C15:D15"/>
    <mergeCell ref="E16:E17"/>
    <mergeCell ref="F16:F17"/>
    <mergeCell ref="G16:G17"/>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I10:I11"/>
    <mergeCell ref="J10:J11"/>
    <mergeCell ref="K10:K11"/>
    <mergeCell ref="L10:L11"/>
    <mergeCell ref="M10:M11"/>
    <mergeCell ref="M7:S7"/>
    <mergeCell ref="T7:T9"/>
    <mergeCell ref="U7:U9"/>
    <mergeCell ref="B1:D1"/>
    <mergeCell ref="B2:D2"/>
    <mergeCell ref="B4:L4"/>
    <mergeCell ref="B7:C7"/>
    <mergeCell ref="E7:K7"/>
    <mergeCell ref="L7:L9"/>
    <mergeCell ref="J8:J9"/>
    <mergeCell ref="K8:K9"/>
    <mergeCell ref="V7:V9"/>
    <mergeCell ref="C8:D9"/>
    <mergeCell ref="E8:E9"/>
    <mergeCell ref="F8:F9"/>
    <mergeCell ref="G8:G9"/>
    <mergeCell ref="H8:H9"/>
    <mergeCell ref="I8:I9"/>
    <mergeCell ref="S8:S9"/>
    <mergeCell ref="M8:M9"/>
    <mergeCell ref="N8:N9"/>
    <mergeCell ref="O8:O9"/>
    <mergeCell ref="P8:P9"/>
    <mergeCell ref="Q8:Q9"/>
    <mergeCell ref="R8:R9"/>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54" orientation="portrait" r:id="rId1"/>
  <rowBreaks count="1" manualBreakCount="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4.25" x14ac:dyDescent="0.15"/>
  <cols>
    <col min="1" max="1" width="4.125" style="137" customWidth="1"/>
    <col min="2" max="2" width="3.375" style="137" customWidth="1"/>
    <col min="3" max="3" width="32" style="137" customWidth="1"/>
    <col min="4" max="4" width="11.125" style="137" customWidth="1"/>
    <col min="5" max="20" width="13.625" style="138" customWidth="1"/>
    <col min="21" max="21" width="13.625" style="37" customWidth="1"/>
    <col min="22" max="22" width="13.625" style="26" customWidth="1"/>
    <col min="23" max="24" width="9" style="11"/>
    <col min="25" max="25" width="5.75" style="11" customWidth="1"/>
    <col min="26" max="16384" width="9" style="11"/>
  </cols>
  <sheetData>
    <row r="1" spans="1:22" s="4" customFormat="1" ht="20.100000000000001" customHeight="1" x14ac:dyDescent="0.2">
      <c r="A1" s="472"/>
      <c r="B1" s="715" t="s">
        <v>86</v>
      </c>
      <c r="C1" s="715"/>
      <c r="D1" s="715"/>
      <c r="E1" s="223"/>
      <c r="F1" s="223"/>
      <c r="G1" s="223"/>
      <c r="H1" s="223"/>
      <c r="I1" s="223"/>
      <c r="J1" s="223"/>
      <c r="K1" s="223"/>
      <c r="L1" s="223"/>
      <c r="M1" s="223"/>
      <c r="N1" s="223"/>
      <c r="O1" s="223"/>
      <c r="P1" s="223"/>
      <c r="Q1" s="223"/>
      <c r="R1" s="223"/>
      <c r="S1" s="223"/>
      <c r="T1" s="139"/>
      <c r="U1" s="28"/>
      <c r="V1" s="17"/>
    </row>
    <row r="2" spans="1:22" s="4" customFormat="1" ht="20.100000000000001" customHeight="1" x14ac:dyDescent="0.2">
      <c r="A2" s="472"/>
      <c r="B2" s="716" t="s">
        <v>4</v>
      </c>
      <c r="C2" s="716"/>
      <c r="D2" s="716"/>
      <c r="E2" s="223"/>
      <c r="F2" s="223"/>
      <c r="G2" s="223"/>
      <c r="H2" s="223"/>
      <c r="I2" s="223"/>
      <c r="J2" s="223"/>
      <c r="K2" s="223"/>
      <c r="L2" s="223"/>
      <c r="M2" s="223"/>
      <c r="N2" s="223"/>
      <c r="O2" s="223"/>
      <c r="P2" s="223"/>
      <c r="Q2" s="223"/>
      <c r="R2" s="223"/>
      <c r="S2" s="223"/>
      <c r="T2" s="139"/>
      <c r="U2" s="28"/>
      <c r="V2" s="17"/>
    </row>
    <row r="3" spans="1:22" s="4" customFormat="1" ht="18" customHeight="1" x14ac:dyDescent="0.2">
      <c r="A3" s="472"/>
      <c r="B3" s="472"/>
      <c r="C3" s="472"/>
      <c r="D3" s="472"/>
      <c r="E3" s="223"/>
      <c r="F3" s="223"/>
      <c r="G3" s="223"/>
      <c r="H3" s="223"/>
      <c r="I3" s="223"/>
      <c r="J3" s="223"/>
      <c r="K3" s="223"/>
      <c r="L3" s="223"/>
      <c r="M3" s="223"/>
      <c r="N3" s="223"/>
      <c r="O3" s="223"/>
      <c r="P3" s="223"/>
      <c r="Q3" s="223"/>
      <c r="R3" s="223"/>
      <c r="S3" s="223"/>
      <c r="T3" s="223"/>
      <c r="U3" s="29"/>
      <c r="V3" s="18"/>
    </row>
    <row r="4" spans="1:22" s="12" customFormat="1" ht="30.75" customHeight="1" x14ac:dyDescent="0.2">
      <c r="A4" s="473"/>
      <c r="B4" s="864" t="s">
        <v>314</v>
      </c>
      <c r="C4" s="800"/>
      <c r="D4" s="800"/>
      <c r="E4" s="800"/>
      <c r="F4" s="800"/>
      <c r="G4" s="800"/>
      <c r="H4" s="800"/>
      <c r="I4" s="800"/>
      <c r="J4" s="800"/>
      <c r="K4" s="801"/>
      <c r="L4" s="801"/>
      <c r="M4" s="474"/>
      <c r="N4" s="474"/>
      <c r="O4" s="474"/>
      <c r="P4" s="474"/>
      <c r="Q4" s="474"/>
      <c r="R4" s="474"/>
      <c r="S4" s="474"/>
      <c r="T4" s="474"/>
      <c r="U4" s="29"/>
      <c r="V4" s="19"/>
    </row>
    <row r="5" spans="1:22" s="12" customFormat="1" ht="12" customHeight="1" x14ac:dyDescent="0.2">
      <c r="A5" s="473"/>
      <c r="B5" s="475"/>
      <c r="C5" s="476"/>
      <c r="D5" s="476"/>
      <c r="E5" s="477"/>
      <c r="F5" s="477"/>
      <c r="G5" s="477"/>
      <c r="H5" s="477"/>
      <c r="I5" s="474"/>
      <c r="J5" s="474"/>
      <c r="K5" s="474"/>
      <c r="L5" s="474"/>
      <c r="M5" s="474"/>
      <c r="N5" s="474"/>
      <c r="O5" s="474"/>
      <c r="P5" s="474"/>
      <c r="Q5" s="474"/>
      <c r="R5" s="474"/>
      <c r="S5" s="474"/>
      <c r="T5" s="474"/>
      <c r="U5" s="29"/>
      <c r="V5" s="19"/>
    </row>
    <row r="6" spans="1:22" s="3" customFormat="1" ht="12" customHeight="1" thickBot="1" x14ac:dyDescent="0.25">
      <c r="A6" s="453"/>
      <c r="B6" s="453"/>
      <c r="C6" s="453"/>
      <c r="D6" s="453"/>
      <c r="E6" s="454"/>
      <c r="F6" s="139"/>
      <c r="G6" s="139"/>
      <c r="H6" s="139"/>
      <c r="I6" s="223"/>
      <c r="J6" s="139"/>
      <c r="K6" s="139"/>
      <c r="L6" s="139"/>
      <c r="M6" s="139"/>
      <c r="N6" s="139"/>
      <c r="O6" s="139"/>
      <c r="P6" s="139"/>
      <c r="Q6" s="139"/>
      <c r="R6" s="139"/>
      <c r="S6" s="139"/>
      <c r="T6" s="139"/>
      <c r="U6" s="28"/>
      <c r="V6" s="17"/>
    </row>
    <row r="7" spans="1:22" ht="39.75" customHeight="1" thickBot="1" x14ac:dyDescent="0.25">
      <c r="B7" s="802" t="s">
        <v>250</v>
      </c>
      <c r="C7" s="803"/>
      <c r="D7" s="478"/>
      <c r="E7" s="792" t="s">
        <v>270</v>
      </c>
      <c r="F7" s="793"/>
      <c r="G7" s="793"/>
      <c r="H7" s="793"/>
      <c r="I7" s="793"/>
      <c r="J7" s="793"/>
      <c r="K7" s="793"/>
      <c r="L7" s="794" t="s">
        <v>89</v>
      </c>
      <c r="M7" s="792" t="s">
        <v>269</v>
      </c>
      <c r="N7" s="793"/>
      <c r="O7" s="793"/>
      <c r="P7" s="793"/>
      <c r="Q7" s="793"/>
      <c r="R7" s="793"/>
      <c r="S7" s="793"/>
      <c r="T7" s="794" t="s">
        <v>89</v>
      </c>
      <c r="U7" s="797"/>
      <c r="V7" s="778"/>
    </row>
    <row r="8" spans="1:22" ht="21" customHeight="1" x14ac:dyDescent="0.2">
      <c r="B8" s="479"/>
      <c r="C8" s="781" t="s">
        <v>91</v>
      </c>
      <c r="D8" s="782"/>
      <c r="E8" s="697" t="s">
        <v>92</v>
      </c>
      <c r="F8" s="699" t="s">
        <v>93</v>
      </c>
      <c r="G8" s="699" t="s">
        <v>94</v>
      </c>
      <c r="H8" s="699" t="s">
        <v>95</v>
      </c>
      <c r="I8" s="699" t="s">
        <v>96</v>
      </c>
      <c r="J8" s="699" t="s">
        <v>97</v>
      </c>
      <c r="K8" s="701" t="s">
        <v>98</v>
      </c>
      <c r="L8" s="795"/>
      <c r="M8" s="697" t="s">
        <v>92</v>
      </c>
      <c r="N8" s="699" t="s">
        <v>93</v>
      </c>
      <c r="O8" s="699" t="s">
        <v>94</v>
      </c>
      <c r="P8" s="699" t="s">
        <v>95</v>
      </c>
      <c r="Q8" s="699" t="s">
        <v>96</v>
      </c>
      <c r="R8" s="699" t="s">
        <v>97</v>
      </c>
      <c r="S8" s="701" t="s">
        <v>98</v>
      </c>
      <c r="T8" s="795"/>
      <c r="U8" s="798"/>
      <c r="V8" s="779"/>
    </row>
    <row r="9" spans="1:22" ht="21" customHeight="1" thickBot="1" x14ac:dyDescent="0.25">
      <c r="B9" s="480"/>
      <c r="C9" s="783"/>
      <c r="D9" s="783"/>
      <c r="E9" s="698"/>
      <c r="F9" s="700"/>
      <c r="G9" s="700"/>
      <c r="H9" s="700"/>
      <c r="I9" s="700"/>
      <c r="J9" s="700"/>
      <c r="K9" s="702"/>
      <c r="L9" s="796"/>
      <c r="M9" s="698"/>
      <c r="N9" s="700"/>
      <c r="O9" s="700"/>
      <c r="P9" s="700"/>
      <c r="Q9" s="700"/>
      <c r="R9" s="700"/>
      <c r="S9" s="702"/>
      <c r="T9" s="796"/>
      <c r="U9" s="799"/>
      <c r="V9" s="780"/>
    </row>
    <row r="10" spans="1:22" x14ac:dyDescent="0.2">
      <c r="B10" s="481" t="s">
        <v>253</v>
      </c>
      <c r="C10" s="482"/>
      <c r="D10" s="482"/>
      <c r="E10" s="790">
        <v>84359</v>
      </c>
      <c r="F10" s="812">
        <v>93531</v>
      </c>
      <c r="G10" s="812">
        <v>177890</v>
      </c>
      <c r="H10" s="784">
        <v>75597</v>
      </c>
      <c r="I10" s="784">
        <v>253488</v>
      </c>
      <c r="J10" s="784">
        <v>83389</v>
      </c>
      <c r="K10" s="786">
        <f>+L10-G10</f>
        <v>158987</v>
      </c>
      <c r="L10" s="788">
        <v>336877</v>
      </c>
      <c r="M10" s="790">
        <v>83717</v>
      </c>
      <c r="N10" s="812">
        <v>82204</v>
      </c>
      <c r="O10" s="812">
        <v>165922</v>
      </c>
      <c r="P10" s="784">
        <v>77599</v>
      </c>
      <c r="Q10" s="784">
        <v>243522</v>
      </c>
      <c r="R10" s="784">
        <v>93236</v>
      </c>
      <c r="S10" s="786">
        <v>170836</v>
      </c>
      <c r="T10" s="788">
        <v>336759</v>
      </c>
      <c r="U10" s="805"/>
      <c r="V10" s="807"/>
    </row>
    <row r="11" spans="1:22" ht="18" customHeight="1" x14ac:dyDescent="0.2">
      <c r="B11" s="483" t="s">
        <v>254</v>
      </c>
      <c r="C11" s="484"/>
      <c r="D11" s="484"/>
      <c r="E11" s="791"/>
      <c r="F11" s="813"/>
      <c r="G11" s="813"/>
      <c r="H11" s="785"/>
      <c r="I11" s="785"/>
      <c r="J11" s="785"/>
      <c r="K11" s="787"/>
      <c r="L11" s="789"/>
      <c r="M11" s="791"/>
      <c r="N11" s="813"/>
      <c r="O11" s="813"/>
      <c r="P11" s="785"/>
      <c r="Q11" s="785"/>
      <c r="R11" s="785"/>
      <c r="S11" s="787"/>
      <c r="T11" s="789"/>
      <c r="U11" s="806"/>
      <c r="V11" s="807"/>
    </row>
    <row r="12" spans="1:22" ht="27.75" customHeight="1" x14ac:dyDescent="0.15">
      <c r="B12" s="485"/>
      <c r="C12" s="808" t="s">
        <v>271</v>
      </c>
      <c r="D12" s="809"/>
      <c r="E12" s="486">
        <v>34036</v>
      </c>
      <c r="F12" s="487">
        <v>37223</v>
      </c>
      <c r="G12" s="487">
        <v>71260</v>
      </c>
      <c r="H12" s="487">
        <v>25851</v>
      </c>
      <c r="I12" s="488">
        <v>97112</v>
      </c>
      <c r="J12" s="487">
        <v>31189</v>
      </c>
      <c r="K12" s="489">
        <f>+L12-G12</f>
        <v>57041</v>
      </c>
      <c r="L12" s="490">
        <v>128301</v>
      </c>
      <c r="M12" s="486">
        <v>30428</v>
      </c>
      <c r="N12" s="487">
        <v>31735</v>
      </c>
      <c r="O12" s="487">
        <v>62164</v>
      </c>
      <c r="P12" s="487">
        <v>27331</v>
      </c>
      <c r="Q12" s="488">
        <v>89496</v>
      </c>
      <c r="R12" s="487">
        <v>32232</v>
      </c>
      <c r="S12" s="489">
        <v>59564</v>
      </c>
      <c r="T12" s="490">
        <v>121729</v>
      </c>
      <c r="U12" s="39"/>
      <c r="V12" s="44"/>
    </row>
    <row r="13" spans="1:22" ht="27.75" customHeight="1" x14ac:dyDescent="0.15">
      <c r="B13" s="485"/>
      <c r="C13" s="810" t="s">
        <v>272</v>
      </c>
      <c r="D13" s="811"/>
      <c r="E13" s="491">
        <v>25398</v>
      </c>
      <c r="F13" s="492">
        <v>22178</v>
      </c>
      <c r="G13" s="492">
        <v>47577</v>
      </c>
      <c r="H13" s="492">
        <v>23982</v>
      </c>
      <c r="I13" s="493">
        <v>71560</v>
      </c>
      <c r="J13" s="492">
        <v>23778</v>
      </c>
      <c r="K13" s="494">
        <f t="shared" ref="K13:K34" si="0">+L13-G13</f>
        <v>47761</v>
      </c>
      <c r="L13" s="495">
        <v>95338</v>
      </c>
      <c r="M13" s="491">
        <v>26937</v>
      </c>
      <c r="N13" s="492">
        <v>22694</v>
      </c>
      <c r="O13" s="492">
        <v>49632</v>
      </c>
      <c r="P13" s="492">
        <v>21669</v>
      </c>
      <c r="Q13" s="493">
        <v>71301</v>
      </c>
      <c r="R13" s="492">
        <v>29588</v>
      </c>
      <c r="S13" s="494">
        <v>51257</v>
      </c>
      <c r="T13" s="495">
        <v>100889</v>
      </c>
      <c r="U13" s="39"/>
      <c r="V13" s="44"/>
    </row>
    <row r="14" spans="1:22" ht="27.75" customHeight="1" x14ac:dyDescent="0.15">
      <c r="B14" s="485"/>
      <c r="C14" s="810" t="s">
        <v>273</v>
      </c>
      <c r="D14" s="811"/>
      <c r="E14" s="491">
        <v>22152</v>
      </c>
      <c r="F14" s="492">
        <v>32178</v>
      </c>
      <c r="G14" s="492">
        <v>54331</v>
      </c>
      <c r="H14" s="492">
        <v>23025</v>
      </c>
      <c r="I14" s="493">
        <v>77356</v>
      </c>
      <c r="J14" s="492">
        <v>26362</v>
      </c>
      <c r="K14" s="494">
        <f t="shared" si="0"/>
        <v>49387</v>
      </c>
      <c r="L14" s="495">
        <v>103718</v>
      </c>
      <c r="M14" s="491">
        <v>24719</v>
      </c>
      <c r="N14" s="492">
        <v>27152</v>
      </c>
      <c r="O14" s="492">
        <v>51872</v>
      </c>
      <c r="P14" s="492">
        <v>27473</v>
      </c>
      <c r="Q14" s="493">
        <v>79346</v>
      </c>
      <c r="R14" s="492">
        <v>30580</v>
      </c>
      <c r="S14" s="494">
        <v>58054</v>
      </c>
      <c r="T14" s="495">
        <v>109927</v>
      </c>
      <c r="U14" s="39"/>
      <c r="V14" s="44"/>
    </row>
    <row r="15" spans="1:22" ht="27.75" customHeight="1" x14ac:dyDescent="0.15">
      <c r="B15" s="496"/>
      <c r="C15" s="817" t="s">
        <v>258</v>
      </c>
      <c r="D15" s="818"/>
      <c r="E15" s="497">
        <v>2771</v>
      </c>
      <c r="F15" s="498">
        <v>1950</v>
      </c>
      <c r="G15" s="498">
        <v>4721</v>
      </c>
      <c r="H15" s="498">
        <v>2738</v>
      </c>
      <c r="I15" s="499">
        <v>7459</v>
      </c>
      <c r="J15" s="498">
        <v>2059</v>
      </c>
      <c r="K15" s="500">
        <f t="shared" si="0"/>
        <v>4797</v>
      </c>
      <c r="L15" s="501">
        <v>9518</v>
      </c>
      <c r="M15" s="497">
        <v>1631</v>
      </c>
      <c r="N15" s="498">
        <v>621</v>
      </c>
      <c r="O15" s="498">
        <v>2252</v>
      </c>
      <c r="P15" s="498">
        <v>1124</v>
      </c>
      <c r="Q15" s="499">
        <v>3377</v>
      </c>
      <c r="R15" s="498">
        <v>835</v>
      </c>
      <c r="S15" s="500">
        <v>1960</v>
      </c>
      <c r="T15" s="501">
        <v>4213</v>
      </c>
      <c r="U15" s="39"/>
      <c r="V15" s="44"/>
    </row>
    <row r="16" spans="1:22" x14ac:dyDescent="0.2">
      <c r="B16" s="502" t="s">
        <v>259</v>
      </c>
      <c r="C16" s="503"/>
      <c r="D16" s="504"/>
      <c r="E16" s="823">
        <v>67369</v>
      </c>
      <c r="F16" s="804">
        <v>83835</v>
      </c>
      <c r="G16" s="804">
        <v>151205</v>
      </c>
      <c r="H16" s="804">
        <v>82263</v>
      </c>
      <c r="I16" s="804">
        <v>233469</v>
      </c>
      <c r="J16" s="804">
        <v>105640</v>
      </c>
      <c r="K16" s="814">
        <f>+L16-G16</f>
        <v>187904</v>
      </c>
      <c r="L16" s="816">
        <v>339109</v>
      </c>
      <c r="M16" s="823">
        <v>67662</v>
      </c>
      <c r="N16" s="804">
        <v>73298</v>
      </c>
      <c r="O16" s="804">
        <v>140961</v>
      </c>
      <c r="P16" s="804">
        <v>77863</v>
      </c>
      <c r="Q16" s="804">
        <v>218824</v>
      </c>
      <c r="R16" s="784">
        <v>91510</v>
      </c>
      <c r="S16" s="814">
        <v>169373</v>
      </c>
      <c r="T16" s="816">
        <v>310334</v>
      </c>
      <c r="U16" s="39"/>
      <c r="V16" s="807"/>
    </row>
    <row r="17" spans="1:24" ht="18" customHeight="1" x14ac:dyDescent="0.2">
      <c r="B17" s="483" t="s">
        <v>260</v>
      </c>
      <c r="C17" s="484"/>
      <c r="D17" s="484"/>
      <c r="E17" s="824"/>
      <c r="F17" s="813"/>
      <c r="G17" s="813"/>
      <c r="H17" s="785"/>
      <c r="I17" s="785"/>
      <c r="J17" s="785"/>
      <c r="K17" s="787">
        <f t="shared" si="0"/>
        <v>0</v>
      </c>
      <c r="L17" s="789"/>
      <c r="M17" s="824"/>
      <c r="N17" s="813"/>
      <c r="O17" s="813"/>
      <c r="P17" s="785"/>
      <c r="Q17" s="785"/>
      <c r="R17" s="785"/>
      <c r="S17" s="815"/>
      <c r="T17" s="789"/>
      <c r="U17" s="39"/>
      <c r="V17" s="807"/>
    </row>
    <row r="18" spans="1:24" ht="27.75" customHeight="1" x14ac:dyDescent="0.15">
      <c r="B18" s="485"/>
      <c r="C18" s="808" t="s">
        <v>271</v>
      </c>
      <c r="D18" s="809"/>
      <c r="E18" s="486">
        <v>26819</v>
      </c>
      <c r="F18" s="487">
        <v>29893</v>
      </c>
      <c r="G18" s="487">
        <v>56712</v>
      </c>
      <c r="H18" s="487">
        <v>27064</v>
      </c>
      <c r="I18" s="488">
        <v>83776</v>
      </c>
      <c r="J18" s="487">
        <v>42183</v>
      </c>
      <c r="K18" s="489">
        <f t="shared" si="0"/>
        <v>69248</v>
      </c>
      <c r="L18" s="490">
        <v>125960</v>
      </c>
      <c r="M18" s="486">
        <v>25317</v>
      </c>
      <c r="N18" s="487">
        <v>27076</v>
      </c>
      <c r="O18" s="487">
        <v>52394</v>
      </c>
      <c r="P18" s="487">
        <v>27112</v>
      </c>
      <c r="Q18" s="488">
        <v>79506</v>
      </c>
      <c r="R18" s="487">
        <v>30837</v>
      </c>
      <c r="S18" s="489">
        <v>57950</v>
      </c>
      <c r="T18" s="490">
        <v>110344</v>
      </c>
      <c r="U18" s="39"/>
      <c r="V18" s="44"/>
    </row>
    <row r="19" spans="1:24" ht="27.75" customHeight="1" x14ac:dyDescent="0.15">
      <c r="B19" s="485"/>
      <c r="C19" s="810" t="s">
        <v>272</v>
      </c>
      <c r="D19" s="811"/>
      <c r="E19" s="491">
        <v>16610</v>
      </c>
      <c r="F19" s="492">
        <v>21473</v>
      </c>
      <c r="G19" s="492">
        <v>38083</v>
      </c>
      <c r="H19" s="492">
        <v>22301</v>
      </c>
      <c r="I19" s="493">
        <v>60384</v>
      </c>
      <c r="J19" s="492">
        <v>28847</v>
      </c>
      <c r="K19" s="494">
        <f t="shared" si="0"/>
        <v>51149</v>
      </c>
      <c r="L19" s="495">
        <v>89232</v>
      </c>
      <c r="M19" s="491">
        <v>19851</v>
      </c>
      <c r="N19" s="492">
        <v>22908</v>
      </c>
      <c r="O19" s="492">
        <v>42759</v>
      </c>
      <c r="P19" s="492">
        <v>24411</v>
      </c>
      <c r="Q19" s="493">
        <v>67170</v>
      </c>
      <c r="R19" s="492">
        <v>29255</v>
      </c>
      <c r="S19" s="494">
        <v>53666</v>
      </c>
      <c r="T19" s="495">
        <v>96426</v>
      </c>
      <c r="U19" s="39"/>
      <c r="V19" s="44"/>
    </row>
    <row r="20" spans="1:24" ht="27.75" customHeight="1" x14ac:dyDescent="0.15">
      <c r="B20" s="485"/>
      <c r="C20" s="810" t="s">
        <v>273</v>
      </c>
      <c r="D20" s="811"/>
      <c r="E20" s="491">
        <v>20841</v>
      </c>
      <c r="F20" s="492">
        <v>30710</v>
      </c>
      <c r="G20" s="492">
        <v>51551</v>
      </c>
      <c r="H20" s="492">
        <v>30476</v>
      </c>
      <c r="I20" s="493">
        <v>82027</v>
      </c>
      <c r="J20" s="492">
        <v>32061</v>
      </c>
      <c r="K20" s="494">
        <f t="shared" si="0"/>
        <v>62538</v>
      </c>
      <c r="L20" s="495">
        <v>114089</v>
      </c>
      <c r="M20" s="491">
        <v>19860</v>
      </c>
      <c r="N20" s="492">
        <v>22438</v>
      </c>
      <c r="O20" s="492">
        <v>42298</v>
      </c>
      <c r="P20" s="492">
        <v>25355</v>
      </c>
      <c r="Q20" s="493">
        <v>67653</v>
      </c>
      <c r="R20" s="492">
        <v>30462</v>
      </c>
      <c r="S20" s="494">
        <v>55817</v>
      </c>
      <c r="T20" s="495">
        <v>98116</v>
      </c>
      <c r="U20" s="39"/>
      <c r="V20" s="44"/>
    </row>
    <row r="21" spans="1:24" ht="27.75" customHeight="1" x14ac:dyDescent="0.15">
      <c r="B21" s="496"/>
      <c r="C21" s="817" t="s">
        <v>258</v>
      </c>
      <c r="D21" s="818"/>
      <c r="E21" s="497">
        <v>3098</v>
      </c>
      <c r="F21" s="498">
        <v>1759</v>
      </c>
      <c r="G21" s="498">
        <v>4858</v>
      </c>
      <c r="H21" s="498">
        <v>2421</v>
      </c>
      <c r="I21" s="499">
        <v>7279</v>
      </c>
      <c r="J21" s="498">
        <v>2547</v>
      </c>
      <c r="K21" s="500">
        <f t="shared" si="0"/>
        <v>4969</v>
      </c>
      <c r="L21" s="501">
        <v>9827</v>
      </c>
      <c r="M21" s="497">
        <v>2633</v>
      </c>
      <c r="N21" s="498">
        <v>875</v>
      </c>
      <c r="O21" s="498">
        <v>3508</v>
      </c>
      <c r="P21" s="498">
        <v>984</v>
      </c>
      <c r="Q21" s="499">
        <v>4492</v>
      </c>
      <c r="R21" s="498">
        <v>954</v>
      </c>
      <c r="S21" s="500">
        <v>1938</v>
      </c>
      <c r="T21" s="501">
        <v>5446</v>
      </c>
      <c r="U21" s="30"/>
      <c r="V21" s="44"/>
    </row>
    <row r="22" spans="1:24" s="7" customFormat="1" ht="13.5" customHeight="1" x14ac:dyDescent="0.2">
      <c r="A22" s="137"/>
      <c r="B22" s="502" t="s">
        <v>261</v>
      </c>
      <c r="C22" s="503"/>
      <c r="D22" s="503"/>
      <c r="E22" s="819">
        <v>0.154</v>
      </c>
      <c r="F22" s="821">
        <v>0.17699999999999999</v>
      </c>
      <c r="G22" s="821">
        <v>0.16600000000000001</v>
      </c>
      <c r="H22" s="821">
        <v>0.19900000000000001</v>
      </c>
      <c r="I22" s="821">
        <v>0.17799999999999999</v>
      </c>
      <c r="J22" s="821">
        <v>0.21199999999999999</v>
      </c>
      <c r="K22" s="825">
        <v>0.20599999999999999</v>
      </c>
      <c r="L22" s="827">
        <v>0.189</v>
      </c>
      <c r="M22" s="819">
        <v>0.187</v>
      </c>
      <c r="N22" s="821">
        <v>0.2</v>
      </c>
      <c r="O22" s="821">
        <v>0.193</v>
      </c>
      <c r="P22" s="821">
        <v>0.189</v>
      </c>
      <c r="Q22" s="821">
        <v>0.192</v>
      </c>
      <c r="R22" s="821">
        <v>0.23499999999999999</v>
      </c>
      <c r="S22" s="825">
        <v>0.214</v>
      </c>
      <c r="T22" s="827">
        <v>0.20499999999999999</v>
      </c>
      <c r="U22" s="40"/>
      <c r="V22" s="40"/>
      <c r="W22" s="41"/>
      <c r="X22" s="41"/>
    </row>
    <row r="23" spans="1:24" s="7" customFormat="1" ht="18" customHeight="1" x14ac:dyDescent="0.2">
      <c r="A23" s="137"/>
      <c r="B23" s="483" t="s">
        <v>262</v>
      </c>
      <c r="C23" s="503"/>
      <c r="D23" s="503"/>
      <c r="E23" s="820"/>
      <c r="F23" s="822"/>
      <c r="G23" s="822"/>
      <c r="H23" s="829"/>
      <c r="I23" s="829"/>
      <c r="J23" s="829"/>
      <c r="K23" s="826"/>
      <c r="L23" s="828"/>
      <c r="M23" s="820"/>
      <c r="N23" s="822"/>
      <c r="O23" s="822"/>
      <c r="P23" s="829"/>
      <c r="Q23" s="829"/>
      <c r="R23" s="829"/>
      <c r="S23" s="826"/>
      <c r="T23" s="828"/>
      <c r="U23" s="40"/>
      <c r="V23" s="40"/>
      <c r="W23" s="41"/>
      <c r="X23" s="43"/>
    </row>
    <row r="24" spans="1:24" s="7" customFormat="1" ht="27.75" customHeight="1" x14ac:dyDescent="0.15">
      <c r="A24" s="137"/>
      <c r="B24" s="485"/>
      <c r="C24" s="808" t="s">
        <v>271</v>
      </c>
      <c r="D24" s="843"/>
      <c r="E24" s="505">
        <v>0.18099999999999999</v>
      </c>
      <c r="F24" s="506">
        <v>0.19</v>
      </c>
      <c r="G24" s="506">
        <v>0.186</v>
      </c>
      <c r="H24" s="506">
        <v>0.216</v>
      </c>
      <c r="I24" s="507">
        <v>0.19500000000000001</v>
      </c>
      <c r="J24" s="506">
        <v>0.192</v>
      </c>
      <c r="K24" s="508">
        <v>0.20105995841035121</v>
      </c>
      <c r="L24" s="509">
        <v>0.19400000000000001</v>
      </c>
      <c r="M24" s="505">
        <v>0.224</v>
      </c>
      <c r="N24" s="506">
        <v>0.20699999999999999</v>
      </c>
      <c r="O24" s="506">
        <v>0.215</v>
      </c>
      <c r="P24" s="506">
        <v>0.23699999999999999</v>
      </c>
      <c r="Q24" s="507">
        <v>0.223</v>
      </c>
      <c r="R24" s="506">
        <v>0.22700000000000001</v>
      </c>
      <c r="S24" s="508">
        <v>0.23200000000000001</v>
      </c>
      <c r="T24" s="509">
        <v>0.224</v>
      </c>
      <c r="U24" s="41"/>
      <c r="V24" s="41"/>
      <c r="W24" s="41"/>
      <c r="X24" s="43"/>
    </row>
    <row r="25" spans="1:24" s="7" customFormat="1" ht="27.75" customHeight="1" x14ac:dyDescent="0.15">
      <c r="A25" s="137"/>
      <c r="B25" s="485"/>
      <c r="C25" s="810" t="s">
        <v>272</v>
      </c>
      <c r="D25" s="844"/>
      <c r="E25" s="510">
        <v>0.16400000000000001</v>
      </c>
      <c r="F25" s="511">
        <v>0.20599999999999999</v>
      </c>
      <c r="G25" s="511">
        <v>0.187</v>
      </c>
      <c r="H25" s="511">
        <v>0.222</v>
      </c>
      <c r="I25" s="512">
        <v>0.2</v>
      </c>
      <c r="J25" s="511">
        <v>0.253</v>
      </c>
      <c r="K25" s="513">
        <v>0.23910535885354553</v>
      </c>
      <c r="L25" s="514">
        <v>0.217</v>
      </c>
      <c r="M25" s="510">
        <v>0.17799999999999999</v>
      </c>
      <c r="N25" s="511">
        <v>0.20499999999999999</v>
      </c>
      <c r="O25" s="511">
        <v>0.193</v>
      </c>
      <c r="P25" s="511">
        <v>0.21299999999999999</v>
      </c>
      <c r="Q25" s="512">
        <v>0.2</v>
      </c>
      <c r="R25" s="511">
        <v>0.26700000000000002</v>
      </c>
      <c r="S25" s="513">
        <v>0.24199999999999999</v>
      </c>
      <c r="T25" s="514">
        <v>0.22</v>
      </c>
      <c r="U25" s="41"/>
      <c r="V25" s="41"/>
      <c r="W25" s="41"/>
      <c r="X25" s="43"/>
    </row>
    <row r="26" spans="1:24" s="7" customFormat="1" ht="27.75" customHeight="1" x14ac:dyDescent="0.15">
      <c r="A26" s="137"/>
      <c r="B26" s="485"/>
      <c r="C26" s="810" t="s">
        <v>273</v>
      </c>
      <c r="D26" s="844"/>
      <c r="E26" s="510">
        <v>0.13300000000000001</v>
      </c>
      <c r="F26" s="511">
        <v>0.154</v>
      </c>
      <c r="G26" s="511">
        <v>0.14499999999999999</v>
      </c>
      <c r="H26" s="511">
        <v>0.183</v>
      </c>
      <c r="I26" s="512">
        <v>0.159</v>
      </c>
      <c r="J26" s="511">
        <v>0.218</v>
      </c>
      <c r="K26" s="513">
        <v>0.20091784195209314</v>
      </c>
      <c r="L26" s="514">
        <v>0.17599999999999999</v>
      </c>
      <c r="M26" s="510">
        <v>0.17199999999999999</v>
      </c>
      <c r="N26" s="511">
        <v>0.19700000000000001</v>
      </c>
      <c r="O26" s="511">
        <v>0.185</v>
      </c>
      <c r="P26" s="511">
        <v>0.126</v>
      </c>
      <c r="Q26" s="512">
        <v>0.16300000000000001</v>
      </c>
      <c r="R26" s="511">
        <v>0.224</v>
      </c>
      <c r="S26" s="513">
        <v>0.17899999999999999</v>
      </c>
      <c r="T26" s="514">
        <v>0.182</v>
      </c>
      <c r="U26" s="41"/>
      <c r="V26" s="41"/>
      <c r="W26" s="41"/>
      <c r="X26" s="43"/>
    </row>
    <row r="27" spans="1:24" s="7" customFormat="1" ht="27.75" customHeight="1" thickBot="1" x14ac:dyDescent="0.2">
      <c r="A27" s="137"/>
      <c r="B27" s="520"/>
      <c r="C27" s="837" t="s">
        <v>258</v>
      </c>
      <c r="D27" s="845"/>
      <c r="E27" s="521">
        <v>2.7E-2</v>
      </c>
      <c r="F27" s="522">
        <v>4.9000000000000002E-2</v>
      </c>
      <c r="G27" s="522">
        <v>3.5000000000000003E-2</v>
      </c>
      <c r="H27" s="522">
        <v>0.05</v>
      </c>
      <c r="I27" s="523">
        <v>0.04</v>
      </c>
      <c r="J27" s="522">
        <v>4.2000000000000003E-2</v>
      </c>
      <c r="K27" s="524">
        <v>4.5999999999999999E-2</v>
      </c>
      <c r="L27" s="525">
        <v>4.1000000000000002E-2</v>
      </c>
      <c r="M27" s="521">
        <v>3.7999999999999999E-2</v>
      </c>
      <c r="N27" s="522">
        <v>0.05</v>
      </c>
      <c r="O27" s="522">
        <v>4.1000000000000002E-2</v>
      </c>
      <c r="P27" s="522">
        <v>0.04</v>
      </c>
      <c r="Q27" s="523">
        <v>4.1000000000000002E-2</v>
      </c>
      <c r="R27" s="522">
        <v>4.4999999999999998E-2</v>
      </c>
      <c r="S27" s="524">
        <v>4.2000000000000003E-2</v>
      </c>
      <c r="T27" s="525">
        <v>4.1000000000000002E-2</v>
      </c>
      <c r="U27" s="31"/>
      <c r="V27" s="22"/>
    </row>
    <row r="28" spans="1:24" ht="13.5" customHeight="1" x14ac:dyDescent="0.2">
      <c r="B28" s="527" t="s">
        <v>263</v>
      </c>
      <c r="C28" s="504"/>
      <c r="D28" s="504"/>
      <c r="E28" s="823">
        <v>1008</v>
      </c>
      <c r="F28" s="804">
        <v>5723</v>
      </c>
      <c r="G28" s="804">
        <v>6732</v>
      </c>
      <c r="H28" s="804">
        <v>7070</v>
      </c>
      <c r="I28" s="804">
        <v>13803</v>
      </c>
      <c r="J28" s="804">
        <v>11760</v>
      </c>
      <c r="K28" s="814">
        <f t="shared" si="0"/>
        <v>18831</v>
      </c>
      <c r="L28" s="816">
        <v>25563</v>
      </c>
      <c r="M28" s="823">
        <v>2950</v>
      </c>
      <c r="N28" s="804">
        <v>4670</v>
      </c>
      <c r="O28" s="804">
        <v>7621</v>
      </c>
      <c r="P28" s="804">
        <v>4547</v>
      </c>
      <c r="Q28" s="804">
        <v>12168</v>
      </c>
      <c r="R28" s="812">
        <v>11012</v>
      </c>
      <c r="S28" s="863">
        <v>15559</v>
      </c>
      <c r="T28" s="816">
        <v>23181</v>
      </c>
      <c r="U28" s="830"/>
      <c r="V28" s="831"/>
    </row>
    <row r="29" spans="1:24" ht="18" customHeight="1" x14ac:dyDescent="0.2">
      <c r="B29" s="483" t="s">
        <v>264</v>
      </c>
      <c r="C29" s="503"/>
      <c r="D29" s="503"/>
      <c r="E29" s="824"/>
      <c r="F29" s="813"/>
      <c r="G29" s="813"/>
      <c r="H29" s="785"/>
      <c r="I29" s="785"/>
      <c r="J29" s="785"/>
      <c r="K29" s="787">
        <f t="shared" si="0"/>
        <v>0</v>
      </c>
      <c r="L29" s="789"/>
      <c r="M29" s="824"/>
      <c r="N29" s="813"/>
      <c r="O29" s="813"/>
      <c r="P29" s="785"/>
      <c r="Q29" s="785"/>
      <c r="R29" s="813"/>
      <c r="S29" s="815"/>
      <c r="T29" s="789"/>
      <c r="U29" s="830"/>
      <c r="V29" s="831"/>
    </row>
    <row r="30" spans="1:24" ht="27.75" customHeight="1" x14ac:dyDescent="0.15">
      <c r="B30" s="485"/>
      <c r="C30" s="808" t="s">
        <v>271</v>
      </c>
      <c r="D30" s="809"/>
      <c r="E30" s="486">
        <v>2101</v>
      </c>
      <c r="F30" s="487">
        <v>3169</v>
      </c>
      <c r="G30" s="487">
        <v>5271</v>
      </c>
      <c r="H30" s="487">
        <v>3271</v>
      </c>
      <c r="I30" s="488">
        <v>8542</v>
      </c>
      <c r="J30" s="487">
        <v>5220</v>
      </c>
      <c r="K30" s="489">
        <f t="shared" si="0"/>
        <v>8492</v>
      </c>
      <c r="L30" s="490">
        <v>13763</v>
      </c>
      <c r="M30" s="486">
        <v>2864</v>
      </c>
      <c r="N30" s="487">
        <v>2694</v>
      </c>
      <c r="O30" s="487">
        <v>5558</v>
      </c>
      <c r="P30" s="487">
        <v>3343</v>
      </c>
      <c r="Q30" s="488">
        <v>8901</v>
      </c>
      <c r="R30" s="487">
        <v>4145</v>
      </c>
      <c r="S30" s="489">
        <v>7489</v>
      </c>
      <c r="T30" s="490">
        <v>13047</v>
      </c>
      <c r="U30" s="30"/>
      <c r="V30" s="20"/>
    </row>
    <row r="31" spans="1:24" ht="27.75" customHeight="1" x14ac:dyDescent="0.15">
      <c r="B31" s="485"/>
      <c r="C31" s="810" t="s">
        <v>272</v>
      </c>
      <c r="D31" s="811"/>
      <c r="E31" s="491">
        <v>208</v>
      </c>
      <c r="F31" s="492">
        <v>2004</v>
      </c>
      <c r="G31" s="492">
        <v>2213</v>
      </c>
      <c r="H31" s="492">
        <v>2446</v>
      </c>
      <c r="I31" s="493">
        <v>4659</v>
      </c>
      <c r="J31" s="492">
        <v>4631</v>
      </c>
      <c r="K31" s="494">
        <f t="shared" si="0"/>
        <v>7078</v>
      </c>
      <c r="L31" s="495">
        <v>9291</v>
      </c>
      <c r="M31" s="491">
        <v>787</v>
      </c>
      <c r="N31" s="492">
        <v>2008</v>
      </c>
      <c r="O31" s="492">
        <v>2796</v>
      </c>
      <c r="P31" s="492">
        <v>2474</v>
      </c>
      <c r="Q31" s="493">
        <v>5271</v>
      </c>
      <c r="R31" s="492">
        <v>4982</v>
      </c>
      <c r="S31" s="494">
        <v>7457</v>
      </c>
      <c r="T31" s="495">
        <v>10254</v>
      </c>
      <c r="U31" s="30"/>
      <c r="V31" s="20"/>
    </row>
    <row r="32" spans="1:24" ht="27.75" customHeight="1" x14ac:dyDescent="0.15">
      <c r="B32" s="485"/>
      <c r="C32" s="810" t="s">
        <v>273</v>
      </c>
      <c r="D32" s="811"/>
      <c r="E32" s="491">
        <v>726</v>
      </c>
      <c r="F32" s="492">
        <v>2738</v>
      </c>
      <c r="G32" s="492">
        <v>3464</v>
      </c>
      <c r="H32" s="492">
        <v>3556</v>
      </c>
      <c r="I32" s="493">
        <v>7020</v>
      </c>
      <c r="J32" s="492">
        <v>4792</v>
      </c>
      <c r="K32" s="494">
        <f t="shared" si="0"/>
        <v>8349</v>
      </c>
      <c r="L32" s="495">
        <v>11813</v>
      </c>
      <c r="M32" s="491">
        <v>1230</v>
      </c>
      <c r="N32" s="492">
        <v>2207</v>
      </c>
      <c r="O32" s="492">
        <v>3437</v>
      </c>
      <c r="P32" s="492">
        <v>993</v>
      </c>
      <c r="Q32" s="493">
        <v>4431</v>
      </c>
      <c r="R32" s="492">
        <v>4685</v>
      </c>
      <c r="S32" s="494">
        <v>5679</v>
      </c>
      <c r="T32" s="495">
        <v>9117</v>
      </c>
      <c r="U32" s="30"/>
      <c r="V32" s="20"/>
    </row>
    <row r="33" spans="1:22" ht="27.75" customHeight="1" x14ac:dyDescent="0.15">
      <c r="B33" s="485"/>
      <c r="C33" s="810" t="s">
        <v>258</v>
      </c>
      <c r="D33" s="811"/>
      <c r="E33" s="491">
        <v>145</v>
      </c>
      <c r="F33" s="492">
        <v>217</v>
      </c>
      <c r="G33" s="492">
        <v>363</v>
      </c>
      <c r="H33" s="492">
        <v>235</v>
      </c>
      <c r="I33" s="493">
        <v>598</v>
      </c>
      <c r="J33" s="492">
        <v>196</v>
      </c>
      <c r="K33" s="494">
        <f t="shared" si="0"/>
        <v>431</v>
      </c>
      <c r="L33" s="495">
        <v>794</v>
      </c>
      <c r="M33" s="491">
        <v>207</v>
      </c>
      <c r="N33" s="492">
        <v>174</v>
      </c>
      <c r="O33" s="492">
        <v>382</v>
      </c>
      <c r="P33" s="492">
        <v>159</v>
      </c>
      <c r="Q33" s="493">
        <v>542</v>
      </c>
      <c r="R33" s="492">
        <v>160</v>
      </c>
      <c r="S33" s="494">
        <v>320</v>
      </c>
      <c r="T33" s="495">
        <v>702</v>
      </c>
      <c r="U33" s="30"/>
      <c r="V33" s="20"/>
    </row>
    <row r="34" spans="1:22" ht="27.75" customHeight="1" x14ac:dyDescent="0.15">
      <c r="B34" s="496"/>
      <c r="C34" s="817" t="s">
        <v>265</v>
      </c>
      <c r="D34" s="818"/>
      <c r="E34" s="497">
        <v>-2173</v>
      </c>
      <c r="F34" s="498">
        <v>-2406</v>
      </c>
      <c r="G34" s="498">
        <v>-4579</v>
      </c>
      <c r="H34" s="498">
        <v>-2439</v>
      </c>
      <c r="I34" s="499">
        <v>-7018</v>
      </c>
      <c r="J34" s="498">
        <v>-3080</v>
      </c>
      <c r="K34" s="500">
        <f t="shared" si="0"/>
        <v>-5519</v>
      </c>
      <c r="L34" s="501">
        <v>-10098</v>
      </c>
      <c r="M34" s="497">
        <v>-2139</v>
      </c>
      <c r="N34" s="498">
        <v>-2415</v>
      </c>
      <c r="O34" s="498">
        <v>-4554</v>
      </c>
      <c r="P34" s="498">
        <v>-2423</v>
      </c>
      <c r="Q34" s="499">
        <v>-6977</v>
      </c>
      <c r="R34" s="498">
        <v>-2963</v>
      </c>
      <c r="S34" s="500">
        <v>-5386</v>
      </c>
      <c r="T34" s="501">
        <v>-9940</v>
      </c>
      <c r="U34" s="30"/>
      <c r="V34" s="20"/>
    </row>
    <row r="35" spans="1:22" x14ac:dyDescent="0.2">
      <c r="B35" s="502" t="s">
        <v>266</v>
      </c>
      <c r="C35" s="503"/>
      <c r="D35" s="503"/>
      <c r="E35" s="819">
        <v>1.4999999999999999E-2</v>
      </c>
      <c r="F35" s="821">
        <v>6.8000000000000005E-2</v>
      </c>
      <c r="G35" s="821">
        <v>4.4999999999999998E-2</v>
      </c>
      <c r="H35" s="821">
        <v>8.5999999999999993E-2</v>
      </c>
      <c r="I35" s="821">
        <v>5.8999999999999997E-2</v>
      </c>
      <c r="J35" s="821">
        <v>0.111</v>
      </c>
      <c r="K35" s="825">
        <f>+K28/K16</f>
        <v>0.10021606777929155</v>
      </c>
      <c r="L35" s="827">
        <v>7.4999999999999997E-2</v>
      </c>
      <c r="M35" s="819">
        <v>4.3999999999999997E-2</v>
      </c>
      <c r="N35" s="821">
        <v>6.4000000000000001E-2</v>
      </c>
      <c r="O35" s="821">
        <v>5.3999999999999999E-2</v>
      </c>
      <c r="P35" s="821">
        <v>5.8000000000000003E-2</v>
      </c>
      <c r="Q35" s="821">
        <v>5.6000000000000001E-2</v>
      </c>
      <c r="R35" s="821">
        <v>0.12</v>
      </c>
      <c r="S35" s="825">
        <v>9.1999999999999998E-2</v>
      </c>
      <c r="T35" s="827">
        <v>7.4999999999999997E-2</v>
      </c>
      <c r="U35" s="833"/>
      <c r="V35" s="835"/>
    </row>
    <row r="36" spans="1:22" ht="18" customHeight="1" x14ac:dyDescent="0.2">
      <c r="B36" s="483" t="s">
        <v>267</v>
      </c>
      <c r="C36" s="503"/>
      <c r="D36" s="503"/>
      <c r="E36" s="820"/>
      <c r="F36" s="822"/>
      <c r="G36" s="822"/>
      <c r="H36" s="829"/>
      <c r="I36" s="829"/>
      <c r="J36" s="829"/>
      <c r="K36" s="826"/>
      <c r="L36" s="828"/>
      <c r="M36" s="820"/>
      <c r="N36" s="822"/>
      <c r="O36" s="822"/>
      <c r="P36" s="829"/>
      <c r="Q36" s="829"/>
      <c r="R36" s="829"/>
      <c r="S36" s="826"/>
      <c r="T36" s="828"/>
      <c r="U36" s="834"/>
      <c r="V36" s="836"/>
    </row>
    <row r="37" spans="1:22" ht="27.75" customHeight="1" x14ac:dyDescent="0.15">
      <c r="B37" s="485"/>
      <c r="C37" s="808" t="s">
        <v>271</v>
      </c>
      <c r="D37" s="843"/>
      <c r="E37" s="505">
        <v>7.8E-2</v>
      </c>
      <c r="F37" s="506">
        <v>0.106</v>
      </c>
      <c r="G37" s="506">
        <v>9.2999999999999999E-2</v>
      </c>
      <c r="H37" s="506">
        <v>0.121</v>
      </c>
      <c r="I37" s="507">
        <v>0.10199999999999999</v>
      </c>
      <c r="J37" s="506">
        <v>0.124</v>
      </c>
      <c r="K37" s="508">
        <f>+K30/K18</f>
        <v>0.12263170055452866</v>
      </c>
      <c r="L37" s="509">
        <v>0.109</v>
      </c>
      <c r="M37" s="505">
        <v>0.113</v>
      </c>
      <c r="N37" s="506">
        <v>0.1</v>
      </c>
      <c r="O37" s="506">
        <v>0.106</v>
      </c>
      <c r="P37" s="506">
        <v>0.123</v>
      </c>
      <c r="Q37" s="507">
        <v>0.112</v>
      </c>
      <c r="R37" s="506">
        <v>0.13400000000000001</v>
      </c>
      <c r="S37" s="508">
        <v>0.129</v>
      </c>
      <c r="T37" s="509">
        <v>0.11799999999999999</v>
      </c>
      <c r="U37" s="31"/>
      <c r="V37" s="21"/>
    </row>
    <row r="38" spans="1:22" ht="27.75" customHeight="1" x14ac:dyDescent="0.15">
      <c r="B38" s="485"/>
      <c r="C38" s="810" t="s">
        <v>272</v>
      </c>
      <c r="D38" s="844"/>
      <c r="E38" s="510">
        <v>1.2999999999999999E-2</v>
      </c>
      <c r="F38" s="511">
        <v>9.2999999999999999E-2</v>
      </c>
      <c r="G38" s="511">
        <v>5.8000000000000003E-2</v>
      </c>
      <c r="H38" s="511">
        <v>0.11</v>
      </c>
      <c r="I38" s="512">
        <v>7.6999999999999999E-2</v>
      </c>
      <c r="J38" s="511">
        <v>0.161</v>
      </c>
      <c r="K38" s="513">
        <f>+K31/K19</f>
        <v>0.1383800269799996</v>
      </c>
      <c r="L38" s="514">
        <v>0.104</v>
      </c>
      <c r="M38" s="510">
        <v>0.04</v>
      </c>
      <c r="N38" s="511">
        <v>8.7999999999999995E-2</v>
      </c>
      <c r="O38" s="511">
        <v>6.5000000000000002E-2</v>
      </c>
      <c r="P38" s="511">
        <v>0.10100000000000001</v>
      </c>
      <c r="Q38" s="512">
        <v>7.8E-2</v>
      </c>
      <c r="R38" s="511">
        <v>0.17</v>
      </c>
      <c r="S38" s="513">
        <v>0.13900000000000001</v>
      </c>
      <c r="T38" s="514">
        <v>0.106</v>
      </c>
      <c r="U38" s="31"/>
      <c r="V38" s="22"/>
    </row>
    <row r="39" spans="1:22" ht="27.75" customHeight="1" x14ac:dyDescent="0.15">
      <c r="B39" s="485"/>
      <c r="C39" s="810" t="s">
        <v>273</v>
      </c>
      <c r="D39" s="844"/>
      <c r="E39" s="510">
        <v>3.5000000000000003E-2</v>
      </c>
      <c r="F39" s="511">
        <v>8.8999999999999996E-2</v>
      </c>
      <c r="G39" s="511">
        <v>6.7000000000000004E-2</v>
      </c>
      <c r="H39" s="511">
        <v>0.11700000000000001</v>
      </c>
      <c r="I39" s="512">
        <v>8.5999999999999993E-2</v>
      </c>
      <c r="J39" s="511">
        <v>0.14899999999999999</v>
      </c>
      <c r="K39" s="513">
        <f>+K32/K20</f>
        <v>0.13350283027919024</v>
      </c>
      <c r="L39" s="514">
        <v>0.104</v>
      </c>
      <c r="M39" s="510">
        <v>6.2E-2</v>
      </c>
      <c r="N39" s="511">
        <v>9.8000000000000004E-2</v>
      </c>
      <c r="O39" s="511">
        <v>8.1000000000000003E-2</v>
      </c>
      <c r="P39" s="511">
        <v>3.9E-2</v>
      </c>
      <c r="Q39" s="512">
        <v>6.6000000000000003E-2</v>
      </c>
      <c r="R39" s="511">
        <v>0.154</v>
      </c>
      <c r="S39" s="513">
        <v>0.10199999999999999</v>
      </c>
      <c r="T39" s="514">
        <v>9.2999999999999999E-2</v>
      </c>
      <c r="U39" s="31"/>
      <c r="V39" s="22"/>
    </row>
    <row r="40" spans="1:22" ht="27.75" customHeight="1" thickBot="1" x14ac:dyDescent="0.2">
      <c r="B40" s="520"/>
      <c r="C40" s="837" t="s">
        <v>258</v>
      </c>
      <c r="D40" s="845"/>
      <c r="E40" s="521">
        <v>4.7E-2</v>
      </c>
      <c r="F40" s="522">
        <v>0.124</v>
      </c>
      <c r="G40" s="522">
        <v>7.4999999999999997E-2</v>
      </c>
      <c r="H40" s="522">
        <v>9.7000000000000003E-2</v>
      </c>
      <c r="I40" s="523">
        <v>8.2000000000000003E-2</v>
      </c>
      <c r="J40" s="522">
        <v>7.6999999999999999E-2</v>
      </c>
      <c r="K40" s="524">
        <f>+K33/K21</f>
        <v>8.6737774200040252E-2</v>
      </c>
      <c r="L40" s="525">
        <v>8.1000000000000003E-2</v>
      </c>
      <c r="M40" s="521">
        <v>7.9000000000000001E-2</v>
      </c>
      <c r="N40" s="522">
        <v>0.2</v>
      </c>
      <c r="O40" s="522">
        <v>0.109</v>
      </c>
      <c r="P40" s="522">
        <v>0.16200000000000001</v>
      </c>
      <c r="Q40" s="523">
        <v>0.121</v>
      </c>
      <c r="R40" s="522">
        <v>0.16800000000000001</v>
      </c>
      <c r="S40" s="524">
        <v>0.16500000000000001</v>
      </c>
      <c r="T40" s="525">
        <v>0.129</v>
      </c>
      <c r="U40" s="31"/>
      <c r="V40" s="21"/>
    </row>
    <row r="41" spans="1:22" ht="11.25" customHeight="1" x14ac:dyDescent="0.15">
      <c r="B41" s="447"/>
      <c r="C41" s="448"/>
      <c r="D41" s="449"/>
      <c r="E41" s="450"/>
      <c r="F41" s="450"/>
      <c r="G41" s="450"/>
      <c r="H41" s="450"/>
      <c r="I41" s="450"/>
      <c r="J41" s="450"/>
      <c r="K41" s="450"/>
      <c r="L41" s="450"/>
      <c r="M41" s="450"/>
      <c r="N41" s="450"/>
      <c r="O41" s="450"/>
      <c r="P41" s="450"/>
      <c r="Q41" s="450"/>
      <c r="R41" s="450"/>
      <c r="S41" s="450"/>
      <c r="T41" s="450"/>
      <c r="U41" s="31"/>
      <c r="V41" s="21"/>
    </row>
    <row r="42" spans="1:22" ht="15" customHeight="1" x14ac:dyDescent="0.15">
      <c r="B42" s="451" t="s">
        <v>247</v>
      </c>
      <c r="C42" s="448"/>
      <c r="D42" s="449"/>
      <c r="E42" s="450"/>
      <c r="F42" s="450"/>
      <c r="G42" s="450"/>
      <c r="H42" s="450"/>
      <c r="I42" s="450"/>
      <c r="J42" s="450"/>
      <c r="K42" s="450"/>
      <c r="L42" s="450"/>
      <c r="M42" s="450"/>
      <c r="N42" s="450"/>
      <c r="O42" s="450"/>
      <c r="P42" s="450"/>
      <c r="Q42" s="450"/>
      <c r="R42" s="450"/>
      <c r="S42" s="450"/>
      <c r="T42" s="450"/>
      <c r="U42" s="31"/>
      <c r="V42" s="21"/>
    </row>
    <row r="43" spans="1:22" ht="15" customHeight="1" x14ac:dyDescent="0.15">
      <c r="B43" s="452" t="s">
        <v>2</v>
      </c>
      <c r="C43" s="448"/>
      <c r="D43" s="449"/>
      <c r="E43" s="450"/>
      <c r="F43" s="450"/>
      <c r="G43" s="450"/>
      <c r="H43" s="450"/>
      <c r="I43" s="450"/>
      <c r="J43" s="450"/>
      <c r="K43" s="450"/>
      <c r="L43" s="450"/>
      <c r="M43" s="450"/>
      <c r="N43" s="450"/>
      <c r="O43" s="450"/>
      <c r="P43" s="450"/>
      <c r="Q43" s="450"/>
      <c r="R43" s="450"/>
      <c r="S43" s="450"/>
      <c r="T43" s="450"/>
      <c r="U43" s="31"/>
      <c r="V43" s="21"/>
    </row>
    <row r="44" spans="1:22" s="3" customFormat="1" ht="15" customHeight="1" thickBot="1" x14ac:dyDescent="0.25">
      <c r="A44" s="140"/>
      <c r="B44" s="140"/>
      <c r="C44" s="140"/>
      <c r="D44" s="140"/>
      <c r="E44" s="139"/>
      <c r="F44" s="139"/>
      <c r="G44" s="139"/>
      <c r="H44" s="139"/>
      <c r="I44" s="223"/>
      <c r="J44" s="139"/>
      <c r="K44" s="139"/>
      <c r="L44" s="139"/>
      <c r="M44" s="139"/>
      <c r="N44" s="139"/>
      <c r="O44" s="139"/>
      <c r="P44" s="139"/>
      <c r="Q44" s="139"/>
      <c r="R44" s="139"/>
      <c r="S44" s="139"/>
      <c r="T44" s="139"/>
      <c r="U44" s="32"/>
      <c r="V44" s="23"/>
    </row>
    <row r="45" spans="1:22" ht="39.75" customHeight="1" thickBot="1" x14ac:dyDescent="0.25">
      <c r="B45" s="802" t="s">
        <v>250</v>
      </c>
      <c r="C45" s="803"/>
      <c r="D45" s="478"/>
      <c r="E45" s="862" t="s">
        <v>274</v>
      </c>
      <c r="F45" s="793"/>
      <c r="G45" s="793"/>
      <c r="H45" s="793"/>
      <c r="I45" s="793"/>
      <c r="J45" s="793"/>
      <c r="K45" s="793"/>
      <c r="L45" s="794" t="s">
        <v>89</v>
      </c>
      <c r="M45" s="792" t="s">
        <v>275</v>
      </c>
      <c r="N45" s="793"/>
      <c r="O45" s="793"/>
      <c r="P45" s="793"/>
      <c r="Q45" s="793"/>
      <c r="R45" s="793"/>
      <c r="S45" s="793"/>
      <c r="T45" s="794" t="s">
        <v>89</v>
      </c>
      <c r="U45" s="797"/>
      <c r="V45" s="778"/>
    </row>
    <row r="46" spans="1:22" ht="21" customHeight="1" x14ac:dyDescent="0.2">
      <c r="B46" s="479"/>
      <c r="C46" s="781" t="s">
        <v>91</v>
      </c>
      <c r="D46" s="782"/>
      <c r="E46" s="706" t="s">
        <v>92</v>
      </c>
      <c r="F46" s="699" t="s">
        <v>93</v>
      </c>
      <c r="G46" s="699" t="s">
        <v>94</v>
      </c>
      <c r="H46" s="699" t="s">
        <v>95</v>
      </c>
      <c r="I46" s="699" t="s">
        <v>96</v>
      </c>
      <c r="J46" s="699" t="s">
        <v>97</v>
      </c>
      <c r="K46" s="701" t="s">
        <v>98</v>
      </c>
      <c r="L46" s="795"/>
      <c r="M46" s="697" t="s">
        <v>92</v>
      </c>
      <c r="N46" s="699" t="s">
        <v>93</v>
      </c>
      <c r="O46" s="699" t="s">
        <v>94</v>
      </c>
      <c r="P46" s="699" t="s">
        <v>95</v>
      </c>
      <c r="Q46" s="699" t="s">
        <v>96</v>
      </c>
      <c r="R46" s="699" t="s">
        <v>97</v>
      </c>
      <c r="S46" s="701" t="s">
        <v>98</v>
      </c>
      <c r="T46" s="795"/>
      <c r="U46" s="798"/>
      <c r="V46" s="779"/>
    </row>
    <row r="47" spans="1:22" ht="21" customHeight="1" thickBot="1" x14ac:dyDescent="0.25">
      <c r="B47" s="480"/>
      <c r="C47" s="783"/>
      <c r="D47" s="783"/>
      <c r="E47" s="707"/>
      <c r="F47" s="700"/>
      <c r="G47" s="700"/>
      <c r="H47" s="700"/>
      <c r="I47" s="700"/>
      <c r="J47" s="700"/>
      <c r="K47" s="702"/>
      <c r="L47" s="796"/>
      <c r="M47" s="698"/>
      <c r="N47" s="700"/>
      <c r="O47" s="700"/>
      <c r="P47" s="700"/>
      <c r="Q47" s="700"/>
      <c r="R47" s="700"/>
      <c r="S47" s="702"/>
      <c r="T47" s="796"/>
      <c r="U47" s="799"/>
      <c r="V47" s="780"/>
    </row>
    <row r="48" spans="1:22" x14ac:dyDescent="0.2">
      <c r="B48" s="481" t="s">
        <v>253</v>
      </c>
      <c r="C48" s="482"/>
      <c r="D48" s="482"/>
      <c r="E48" s="860">
        <v>66213</v>
      </c>
      <c r="F48" s="812">
        <v>80514</v>
      </c>
      <c r="G48" s="784">
        <v>146727</v>
      </c>
      <c r="H48" s="784">
        <v>60725</v>
      </c>
      <c r="I48" s="784">
        <v>207452</v>
      </c>
      <c r="J48" s="784">
        <v>77286</v>
      </c>
      <c r="K48" s="786">
        <v>138011</v>
      </c>
      <c r="L48" s="788">
        <v>284739</v>
      </c>
      <c r="M48" s="790">
        <v>74115</v>
      </c>
      <c r="N48" s="812">
        <v>77609</v>
      </c>
      <c r="O48" s="812">
        <v>151724</v>
      </c>
      <c r="P48" s="784">
        <v>63489</v>
      </c>
      <c r="Q48" s="784">
        <v>215214</v>
      </c>
      <c r="R48" s="784">
        <v>89764</v>
      </c>
      <c r="S48" s="786">
        <v>153254</v>
      </c>
      <c r="T48" s="788">
        <v>304978</v>
      </c>
      <c r="U48" s="839"/>
      <c r="V48" s="840"/>
    </row>
    <row r="49" spans="2:29" ht="18" customHeight="1" x14ac:dyDescent="0.2">
      <c r="B49" s="483" t="s">
        <v>254</v>
      </c>
      <c r="C49" s="484"/>
      <c r="D49" s="484"/>
      <c r="E49" s="861">
        <v>0</v>
      </c>
      <c r="F49" s="813">
        <v>0</v>
      </c>
      <c r="G49" s="785">
        <v>0</v>
      </c>
      <c r="H49" s="785">
        <v>0</v>
      </c>
      <c r="I49" s="785">
        <v>0</v>
      </c>
      <c r="J49" s="785">
        <v>0</v>
      </c>
      <c r="K49" s="787">
        <v>0</v>
      </c>
      <c r="L49" s="789">
        <v>0</v>
      </c>
      <c r="M49" s="791"/>
      <c r="N49" s="813"/>
      <c r="O49" s="813"/>
      <c r="P49" s="785"/>
      <c r="Q49" s="785"/>
      <c r="R49" s="785"/>
      <c r="S49" s="787"/>
      <c r="T49" s="789"/>
      <c r="U49" s="839"/>
      <c r="V49" s="840"/>
    </row>
    <row r="50" spans="2:29" ht="27.75" customHeight="1" x14ac:dyDescent="0.15">
      <c r="B50" s="485"/>
      <c r="C50" s="808" t="s">
        <v>271</v>
      </c>
      <c r="D50" s="809"/>
      <c r="E50" s="528">
        <v>25098</v>
      </c>
      <c r="F50" s="487">
        <v>28388</v>
      </c>
      <c r="G50" s="487">
        <v>53486</v>
      </c>
      <c r="H50" s="487">
        <v>25366</v>
      </c>
      <c r="I50" s="488">
        <v>78854</v>
      </c>
      <c r="J50" s="487">
        <v>27763</v>
      </c>
      <c r="K50" s="489">
        <v>53130</v>
      </c>
      <c r="L50" s="490">
        <v>106618</v>
      </c>
      <c r="M50" s="486">
        <v>26501</v>
      </c>
      <c r="N50" s="487">
        <v>28897</v>
      </c>
      <c r="O50" s="487">
        <v>55399</v>
      </c>
      <c r="P50" s="487">
        <v>27457</v>
      </c>
      <c r="Q50" s="488">
        <v>82856</v>
      </c>
      <c r="R50" s="487">
        <v>32324</v>
      </c>
      <c r="S50" s="489">
        <v>59781</v>
      </c>
      <c r="T50" s="490">
        <v>115180</v>
      </c>
      <c r="U50" s="38"/>
      <c r="V50" s="24"/>
    </row>
    <row r="51" spans="2:29" ht="27.75" customHeight="1" x14ac:dyDescent="0.15">
      <c r="B51" s="485"/>
      <c r="C51" s="810" t="s">
        <v>272</v>
      </c>
      <c r="D51" s="811"/>
      <c r="E51" s="529">
        <v>20978</v>
      </c>
      <c r="F51" s="492">
        <v>20827</v>
      </c>
      <c r="G51" s="492">
        <v>41806</v>
      </c>
      <c r="H51" s="492">
        <v>16884</v>
      </c>
      <c r="I51" s="493">
        <v>58692</v>
      </c>
      <c r="J51" s="492">
        <v>22136</v>
      </c>
      <c r="K51" s="494">
        <v>39022</v>
      </c>
      <c r="L51" s="495">
        <v>80829</v>
      </c>
      <c r="M51" s="491">
        <v>23101</v>
      </c>
      <c r="N51" s="492">
        <v>22202</v>
      </c>
      <c r="O51" s="492">
        <v>45304</v>
      </c>
      <c r="P51" s="492">
        <v>17060</v>
      </c>
      <c r="Q51" s="493">
        <v>62364</v>
      </c>
      <c r="R51" s="492">
        <v>25364</v>
      </c>
      <c r="S51" s="494">
        <v>42424</v>
      </c>
      <c r="T51" s="495">
        <v>87728</v>
      </c>
      <c r="U51" s="38"/>
      <c r="V51" s="24"/>
    </row>
    <row r="52" spans="2:29" ht="27.75" customHeight="1" x14ac:dyDescent="0.15">
      <c r="B52" s="485"/>
      <c r="C52" s="810" t="s">
        <v>273</v>
      </c>
      <c r="D52" s="811"/>
      <c r="E52" s="529">
        <v>17577</v>
      </c>
      <c r="F52" s="492">
        <v>30038</v>
      </c>
      <c r="G52" s="492">
        <v>47615.623718000003</v>
      </c>
      <c r="H52" s="492">
        <v>16339</v>
      </c>
      <c r="I52" s="493">
        <v>63954</v>
      </c>
      <c r="J52" s="492">
        <v>24358</v>
      </c>
      <c r="K52" s="494">
        <v>40697</v>
      </c>
      <c r="L52" s="495">
        <v>88314</v>
      </c>
      <c r="M52" s="491">
        <v>22324</v>
      </c>
      <c r="N52" s="492">
        <v>24250</v>
      </c>
      <c r="O52" s="492">
        <v>46574</v>
      </c>
      <c r="P52" s="492">
        <v>16438</v>
      </c>
      <c r="Q52" s="493">
        <v>63012</v>
      </c>
      <c r="R52" s="492">
        <v>29028</v>
      </c>
      <c r="S52" s="494">
        <v>45466</v>
      </c>
      <c r="T52" s="495">
        <v>92040</v>
      </c>
      <c r="U52" s="38"/>
      <c r="V52" s="24"/>
    </row>
    <row r="53" spans="2:29" ht="27.75" customHeight="1" x14ac:dyDescent="0.15">
      <c r="B53" s="496"/>
      <c r="C53" s="817" t="s">
        <v>258</v>
      </c>
      <c r="D53" s="818"/>
      <c r="E53" s="530">
        <v>2558</v>
      </c>
      <c r="F53" s="498">
        <v>1258</v>
      </c>
      <c r="G53" s="498">
        <v>3816</v>
      </c>
      <c r="H53" s="498">
        <v>2133</v>
      </c>
      <c r="I53" s="499">
        <v>5950</v>
      </c>
      <c r="J53" s="498">
        <v>3026</v>
      </c>
      <c r="K53" s="500">
        <v>5159</v>
      </c>
      <c r="L53" s="501">
        <v>8976</v>
      </c>
      <c r="M53" s="497">
        <v>2188</v>
      </c>
      <c r="N53" s="498">
        <v>2260</v>
      </c>
      <c r="O53" s="498">
        <v>4448</v>
      </c>
      <c r="P53" s="498">
        <v>2534</v>
      </c>
      <c r="Q53" s="499">
        <v>6982</v>
      </c>
      <c r="R53" s="498">
        <v>3049</v>
      </c>
      <c r="S53" s="500">
        <v>5583</v>
      </c>
      <c r="T53" s="501">
        <v>10031</v>
      </c>
      <c r="U53" s="33"/>
      <c r="V53" s="24"/>
    </row>
    <row r="54" spans="2:29" x14ac:dyDescent="0.2">
      <c r="B54" s="502" t="s">
        <v>259</v>
      </c>
      <c r="C54" s="503"/>
      <c r="D54" s="504"/>
      <c r="E54" s="856">
        <v>55455</v>
      </c>
      <c r="F54" s="804">
        <v>67050</v>
      </c>
      <c r="G54" s="804">
        <v>122506</v>
      </c>
      <c r="H54" s="804">
        <v>68480</v>
      </c>
      <c r="I54" s="804">
        <v>190986</v>
      </c>
      <c r="J54" s="804">
        <v>86963</v>
      </c>
      <c r="K54" s="814">
        <v>155443</v>
      </c>
      <c r="L54" s="816">
        <v>277949</v>
      </c>
      <c r="M54" s="823">
        <v>60537</v>
      </c>
      <c r="N54" s="804">
        <v>75733</v>
      </c>
      <c r="O54" s="804">
        <v>136270</v>
      </c>
      <c r="P54" s="804">
        <v>77762</v>
      </c>
      <c r="Q54" s="804">
        <v>214032</v>
      </c>
      <c r="R54" s="804">
        <v>89583</v>
      </c>
      <c r="S54" s="814">
        <v>167346</v>
      </c>
      <c r="T54" s="816">
        <v>303616</v>
      </c>
      <c r="U54" s="839"/>
      <c r="V54" s="24"/>
    </row>
    <row r="55" spans="2:29" ht="18" customHeight="1" x14ac:dyDescent="0.2">
      <c r="B55" s="483" t="s">
        <v>260</v>
      </c>
      <c r="C55" s="484"/>
      <c r="D55" s="484"/>
      <c r="E55" s="857">
        <v>0</v>
      </c>
      <c r="F55" s="813">
        <v>0</v>
      </c>
      <c r="G55" s="785">
        <v>0</v>
      </c>
      <c r="H55" s="785">
        <v>0</v>
      </c>
      <c r="I55" s="785">
        <v>0</v>
      </c>
      <c r="J55" s="785">
        <v>0</v>
      </c>
      <c r="K55" s="787">
        <v>0</v>
      </c>
      <c r="L55" s="789">
        <v>0</v>
      </c>
      <c r="M55" s="824"/>
      <c r="N55" s="813">
        <v>0</v>
      </c>
      <c r="O55" s="813"/>
      <c r="P55" s="785"/>
      <c r="Q55" s="785"/>
      <c r="R55" s="785"/>
      <c r="S55" s="787">
        <v>0</v>
      </c>
      <c r="T55" s="789"/>
      <c r="U55" s="839"/>
      <c r="V55" s="24"/>
    </row>
    <row r="56" spans="2:29" ht="27.75" customHeight="1" x14ac:dyDescent="0.15">
      <c r="B56" s="485"/>
      <c r="C56" s="808" t="s">
        <v>271</v>
      </c>
      <c r="D56" s="809"/>
      <c r="E56" s="528">
        <v>21210</v>
      </c>
      <c r="F56" s="487">
        <v>26402</v>
      </c>
      <c r="G56" s="487">
        <v>47612</v>
      </c>
      <c r="H56" s="487">
        <v>23654</v>
      </c>
      <c r="I56" s="488">
        <v>71268</v>
      </c>
      <c r="J56" s="487">
        <v>30805</v>
      </c>
      <c r="K56" s="489">
        <v>54461</v>
      </c>
      <c r="L56" s="490">
        <v>102073</v>
      </c>
      <c r="M56" s="486">
        <v>24107</v>
      </c>
      <c r="N56" s="487">
        <v>29102</v>
      </c>
      <c r="O56" s="487">
        <v>53210</v>
      </c>
      <c r="P56" s="487">
        <v>27517</v>
      </c>
      <c r="Q56" s="488">
        <v>80727</v>
      </c>
      <c r="R56" s="487">
        <v>32031</v>
      </c>
      <c r="S56" s="489">
        <v>59548</v>
      </c>
      <c r="T56" s="490">
        <v>112758</v>
      </c>
      <c r="U56" s="38"/>
      <c r="V56" s="24"/>
    </row>
    <row r="57" spans="2:29" ht="27.75" customHeight="1" x14ac:dyDescent="0.15">
      <c r="B57" s="485"/>
      <c r="C57" s="810" t="s">
        <v>272</v>
      </c>
      <c r="D57" s="811"/>
      <c r="E57" s="529">
        <v>14633</v>
      </c>
      <c r="F57" s="492">
        <v>19442</v>
      </c>
      <c r="G57" s="492">
        <v>34075</v>
      </c>
      <c r="H57" s="492">
        <v>19958</v>
      </c>
      <c r="I57" s="493">
        <v>54035</v>
      </c>
      <c r="J57" s="492">
        <v>25433</v>
      </c>
      <c r="K57" s="494">
        <v>45393</v>
      </c>
      <c r="L57" s="495">
        <v>79468</v>
      </c>
      <c r="M57" s="491">
        <v>15362</v>
      </c>
      <c r="N57" s="492">
        <v>20143</v>
      </c>
      <c r="O57" s="492">
        <v>35505</v>
      </c>
      <c r="P57" s="492">
        <v>20501</v>
      </c>
      <c r="Q57" s="493">
        <v>56006</v>
      </c>
      <c r="R57" s="492">
        <v>27103</v>
      </c>
      <c r="S57" s="494">
        <v>47604</v>
      </c>
      <c r="T57" s="495">
        <v>83110</v>
      </c>
      <c r="U57" s="38"/>
      <c r="V57" s="24"/>
    </row>
    <row r="58" spans="2:29" ht="27.75" customHeight="1" x14ac:dyDescent="0.15">
      <c r="B58" s="485"/>
      <c r="C58" s="810" t="s">
        <v>273</v>
      </c>
      <c r="D58" s="811"/>
      <c r="E58" s="529">
        <v>17807</v>
      </c>
      <c r="F58" s="492">
        <v>19892</v>
      </c>
      <c r="G58" s="492">
        <v>37700</v>
      </c>
      <c r="H58" s="492">
        <v>23478</v>
      </c>
      <c r="I58" s="493">
        <v>61179</v>
      </c>
      <c r="J58" s="492">
        <v>27841</v>
      </c>
      <c r="K58" s="494">
        <v>51320</v>
      </c>
      <c r="L58" s="495">
        <v>89021</v>
      </c>
      <c r="M58" s="491">
        <v>17824</v>
      </c>
      <c r="N58" s="492">
        <v>23777</v>
      </c>
      <c r="O58" s="492">
        <v>41602</v>
      </c>
      <c r="P58" s="492">
        <v>27003</v>
      </c>
      <c r="Q58" s="493">
        <v>68605</v>
      </c>
      <c r="R58" s="492">
        <v>28829</v>
      </c>
      <c r="S58" s="494">
        <v>55832</v>
      </c>
      <c r="T58" s="495">
        <v>97434</v>
      </c>
      <c r="U58" s="38"/>
      <c r="V58" s="24"/>
    </row>
    <row r="59" spans="2:29" ht="27.75" customHeight="1" x14ac:dyDescent="0.15">
      <c r="B59" s="496"/>
      <c r="C59" s="817" t="s">
        <v>258</v>
      </c>
      <c r="D59" s="818"/>
      <c r="E59" s="530">
        <v>1803</v>
      </c>
      <c r="F59" s="498">
        <v>1312</v>
      </c>
      <c r="G59" s="498">
        <v>3116</v>
      </c>
      <c r="H59" s="498">
        <v>1385</v>
      </c>
      <c r="I59" s="499">
        <v>4502</v>
      </c>
      <c r="J59" s="498">
        <v>2881</v>
      </c>
      <c r="K59" s="500">
        <v>4266</v>
      </c>
      <c r="L59" s="501">
        <v>7383</v>
      </c>
      <c r="M59" s="497">
        <v>3243</v>
      </c>
      <c r="N59" s="498">
        <v>2710</v>
      </c>
      <c r="O59" s="498">
        <v>5954</v>
      </c>
      <c r="P59" s="498">
        <v>2741</v>
      </c>
      <c r="Q59" s="499">
        <v>8694</v>
      </c>
      <c r="R59" s="498">
        <v>1620</v>
      </c>
      <c r="S59" s="500">
        <v>4361</v>
      </c>
      <c r="T59" s="501">
        <v>10314</v>
      </c>
      <c r="U59" s="33"/>
      <c r="V59" s="24"/>
    </row>
    <row r="60" spans="2:29" ht="13.5" customHeight="1" x14ac:dyDescent="0.2">
      <c r="B60" s="502" t="s">
        <v>261</v>
      </c>
      <c r="C60" s="503"/>
      <c r="D60" s="503"/>
      <c r="E60" s="846">
        <v>0.14492832025967001</v>
      </c>
      <c r="F60" s="848">
        <v>0.17134718348719633</v>
      </c>
      <c r="G60" s="848">
        <v>0.159388111602697</v>
      </c>
      <c r="H60" s="848">
        <v>0.17819801401869159</v>
      </c>
      <c r="I60" s="848">
        <v>0.16613259610652092</v>
      </c>
      <c r="J60" s="848">
        <v>0.18343433414210641</v>
      </c>
      <c r="K60" s="850">
        <v>0.18112748724612882</v>
      </c>
      <c r="L60" s="852">
        <v>0.17154585913243078</v>
      </c>
      <c r="M60" s="846">
        <v>0.14432257425088374</v>
      </c>
      <c r="N60" s="848">
        <v>0.18190220907662444</v>
      </c>
      <c r="O60" s="848">
        <v>0.16520756433870742</v>
      </c>
      <c r="P60" s="848">
        <v>0.17346518865255522</v>
      </c>
      <c r="Q60" s="848">
        <v>0.16820770628828263</v>
      </c>
      <c r="R60" s="848">
        <v>0.20508355379926993</v>
      </c>
      <c r="S60" s="850">
        <v>0.19039110818966806</v>
      </c>
      <c r="T60" s="854">
        <v>0.17908805860033727</v>
      </c>
      <c r="U60" s="40"/>
      <c r="V60" s="40"/>
      <c r="W60" s="41"/>
      <c r="X60" s="41"/>
      <c r="Y60" s="41"/>
      <c r="Z60" s="40"/>
      <c r="AA60" s="40"/>
      <c r="AB60" s="41"/>
      <c r="AC60" s="41"/>
    </row>
    <row r="61" spans="2:29" ht="18" customHeight="1" x14ac:dyDescent="0.2">
      <c r="B61" s="483" t="s">
        <v>262</v>
      </c>
      <c r="C61" s="503"/>
      <c r="D61" s="503"/>
      <c r="E61" s="847"/>
      <c r="F61" s="849"/>
      <c r="G61" s="849"/>
      <c r="H61" s="849"/>
      <c r="I61" s="849"/>
      <c r="J61" s="849"/>
      <c r="K61" s="851"/>
      <c r="L61" s="853"/>
      <c r="M61" s="847"/>
      <c r="N61" s="849"/>
      <c r="O61" s="849"/>
      <c r="P61" s="849"/>
      <c r="Q61" s="849"/>
      <c r="R61" s="849"/>
      <c r="S61" s="851"/>
      <c r="T61" s="855"/>
      <c r="U61" s="40"/>
      <c r="V61" s="40"/>
      <c r="W61" s="41"/>
      <c r="X61" s="43"/>
      <c r="Y61" s="41"/>
      <c r="Z61" s="40"/>
      <c r="AA61" s="40"/>
      <c r="AB61" s="41"/>
      <c r="AC61" s="43"/>
    </row>
    <row r="62" spans="2:29" ht="27.75" customHeight="1" x14ac:dyDescent="0.15">
      <c r="B62" s="485"/>
      <c r="C62" s="808" t="s">
        <v>271</v>
      </c>
      <c r="D62" s="843"/>
      <c r="E62" s="505">
        <v>0.16270627062706269</v>
      </c>
      <c r="F62" s="506">
        <v>0.17475948791758203</v>
      </c>
      <c r="G62" s="506">
        <v>0.16939006973032009</v>
      </c>
      <c r="H62" s="506">
        <v>0.1750929996618194</v>
      </c>
      <c r="I62" s="507">
        <v>0.17128304428354943</v>
      </c>
      <c r="J62" s="506">
        <v>0.20103226644160227</v>
      </c>
      <c r="K62" s="508">
        <v>0.18976534097168668</v>
      </c>
      <c r="L62" s="531">
        <v>0.18026137899954933</v>
      </c>
      <c r="M62" s="505">
        <v>0.18044551375119261</v>
      </c>
      <c r="N62" s="506">
        <v>0.188090574854826</v>
      </c>
      <c r="O62" s="506">
        <v>0.18462694982146211</v>
      </c>
      <c r="P62" s="506">
        <v>0.20376494530653777</v>
      </c>
      <c r="Q62" s="507">
        <v>0.19115042055322259</v>
      </c>
      <c r="R62" s="506">
        <v>0.20717429989697481</v>
      </c>
      <c r="S62" s="508">
        <v>0.20559884462954256</v>
      </c>
      <c r="T62" s="509">
        <v>0.19570230050195994</v>
      </c>
      <c r="U62" s="42"/>
      <c r="V62" s="42"/>
      <c r="W62" s="41"/>
      <c r="X62" s="43"/>
      <c r="Y62" s="41"/>
      <c r="Z62" s="42"/>
      <c r="AA62" s="42"/>
      <c r="AB62" s="41"/>
      <c r="AC62" s="43"/>
    </row>
    <row r="63" spans="2:29" ht="30.75" customHeight="1" x14ac:dyDescent="0.15">
      <c r="B63" s="485"/>
      <c r="C63" s="810" t="s">
        <v>272</v>
      </c>
      <c r="D63" s="844"/>
      <c r="E63" s="510">
        <v>0.13647235700129801</v>
      </c>
      <c r="F63" s="511">
        <v>0.17625880779715067</v>
      </c>
      <c r="G63" s="511">
        <v>0.15917361192628243</v>
      </c>
      <c r="H63" s="511">
        <v>0.18272458540007014</v>
      </c>
      <c r="I63" s="512">
        <v>0.16787267511797907</v>
      </c>
      <c r="J63" s="511">
        <v>0.20138397420775339</v>
      </c>
      <c r="K63" s="513">
        <v>0.19317956513118761</v>
      </c>
      <c r="L63" s="532">
        <v>0.17859794385231978</v>
      </c>
      <c r="M63" s="510">
        <v>0.16299960942585601</v>
      </c>
      <c r="N63" s="511">
        <v>0.19848086183785929</v>
      </c>
      <c r="O63" s="511">
        <v>0.18312913674130402</v>
      </c>
      <c r="P63" s="511">
        <v>0.22218428369347837</v>
      </c>
      <c r="Q63" s="512">
        <v>0.19742527586330036</v>
      </c>
      <c r="R63" s="511">
        <v>0.23893152302243212</v>
      </c>
      <c r="S63" s="513">
        <v>0.23171935721037706</v>
      </c>
      <c r="T63" s="514">
        <v>0.21096137648899049</v>
      </c>
      <c r="U63" s="42"/>
      <c r="V63" s="42"/>
      <c r="W63" s="41"/>
      <c r="X63" s="43"/>
      <c r="Y63" s="41"/>
      <c r="Z63" s="42"/>
      <c r="AA63" s="42"/>
      <c r="AB63" s="41"/>
      <c r="AC63" s="43"/>
    </row>
    <row r="64" spans="2:29" ht="30" customHeight="1" x14ac:dyDescent="0.15">
      <c r="B64" s="485"/>
      <c r="C64" s="810" t="s">
        <v>273</v>
      </c>
      <c r="D64" s="844"/>
      <c r="E64" s="510">
        <v>0.14112427696973101</v>
      </c>
      <c r="F64" s="511">
        <v>0.16915497913839037</v>
      </c>
      <c r="G64" s="511">
        <v>0.15591511936339522</v>
      </c>
      <c r="H64" s="511">
        <v>0.182793867120954</v>
      </c>
      <c r="I64" s="512">
        <v>0.16623079437724747</v>
      </c>
      <c r="J64" s="511">
        <v>0.16615782479077618</v>
      </c>
      <c r="K64" s="513">
        <v>0.17376902242746634</v>
      </c>
      <c r="L64" s="532">
        <v>0.16620797339953494</v>
      </c>
      <c r="M64" s="510">
        <v>0.10002805049088358</v>
      </c>
      <c r="N64" s="511">
        <v>0.17802918787063127</v>
      </c>
      <c r="O64" s="511">
        <v>0.14460843228690928</v>
      </c>
      <c r="P64" s="511">
        <v>0.12013479983705515</v>
      </c>
      <c r="Q64" s="512">
        <v>0.13497558486990743</v>
      </c>
      <c r="R64" s="511">
        <v>0.181032987616636</v>
      </c>
      <c r="S64" s="513">
        <v>0.15157973921765294</v>
      </c>
      <c r="T64" s="514">
        <v>0.14860315700884699</v>
      </c>
      <c r="U64" s="42"/>
      <c r="V64" s="42"/>
      <c r="W64" s="41"/>
      <c r="X64" s="43"/>
      <c r="Y64" s="41"/>
      <c r="Z64" s="42"/>
      <c r="AA64" s="42"/>
      <c r="AB64" s="41"/>
      <c r="AC64" s="43"/>
    </row>
    <row r="65" spans="2:29" ht="33" customHeight="1" thickBot="1" x14ac:dyDescent="0.2">
      <c r="B65" s="520"/>
      <c r="C65" s="837" t="s">
        <v>258</v>
      </c>
      <c r="D65" s="845"/>
      <c r="E65" s="515">
        <v>3.7999999999999999E-2</v>
      </c>
      <c r="F65" s="516">
        <v>4.8743335872048744E-2</v>
      </c>
      <c r="G65" s="516">
        <v>4.2334830019243104E-2</v>
      </c>
      <c r="H65" s="516">
        <v>4.3321299638989168E-2</v>
      </c>
      <c r="I65" s="517">
        <v>4.2638241172551633E-2</v>
      </c>
      <c r="J65" s="516">
        <v>3.4004163775156138E-2</v>
      </c>
      <c r="K65" s="518">
        <v>3.702835715959691E-2</v>
      </c>
      <c r="L65" s="533">
        <v>3.9268788083953961E-2</v>
      </c>
      <c r="M65" s="515">
        <v>4.1923551171393347E-2</v>
      </c>
      <c r="N65" s="516">
        <v>3.6999999999999998E-2</v>
      </c>
      <c r="O65" s="516">
        <v>3.9973127309371852E-2</v>
      </c>
      <c r="P65" s="516">
        <v>4.5968624589565854E-2</v>
      </c>
      <c r="Q65" s="517">
        <v>4.1863139735480163E-2</v>
      </c>
      <c r="R65" s="516">
        <v>6.1766522544780725E-2</v>
      </c>
      <c r="S65" s="518">
        <v>5.1834862385321097E-2</v>
      </c>
      <c r="T65" s="519">
        <v>4.4987395772736083E-2</v>
      </c>
      <c r="U65" s="42"/>
      <c r="V65" s="42"/>
      <c r="W65" s="41"/>
      <c r="X65" s="41"/>
      <c r="Y65" s="41"/>
      <c r="Z65" s="41"/>
      <c r="AA65" s="41"/>
      <c r="AB65" s="41"/>
      <c r="AC65" s="41"/>
    </row>
    <row r="66" spans="2:29" x14ac:dyDescent="0.2">
      <c r="B66" s="527" t="s">
        <v>263</v>
      </c>
      <c r="C66" s="504"/>
      <c r="D66" s="504"/>
      <c r="E66" s="856">
        <v>-328</v>
      </c>
      <c r="F66" s="804">
        <v>2960</v>
      </c>
      <c r="G66" s="804">
        <v>2632</v>
      </c>
      <c r="H66" s="804">
        <v>3651</v>
      </c>
      <c r="I66" s="804">
        <v>6283</v>
      </c>
      <c r="J66" s="804">
        <v>6491</v>
      </c>
      <c r="K66" s="814">
        <v>10142</v>
      </c>
      <c r="L66" s="816">
        <v>12774</v>
      </c>
      <c r="M66" s="823">
        <v>-178</v>
      </c>
      <c r="N66" s="804">
        <v>4547</v>
      </c>
      <c r="O66" s="804">
        <v>4369</v>
      </c>
      <c r="P66" s="804">
        <v>3839</v>
      </c>
      <c r="Q66" s="804">
        <v>8208</v>
      </c>
      <c r="R66" s="804">
        <v>8036</v>
      </c>
      <c r="S66" s="814">
        <v>11876</v>
      </c>
      <c r="T66" s="816">
        <v>16245</v>
      </c>
      <c r="U66" s="34"/>
      <c r="V66" s="24"/>
    </row>
    <row r="67" spans="2:29" ht="18" customHeight="1" x14ac:dyDescent="0.2">
      <c r="B67" s="483" t="s">
        <v>264</v>
      </c>
      <c r="C67" s="503"/>
      <c r="D67" s="503"/>
      <c r="E67" s="857">
        <v>0</v>
      </c>
      <c r="F67" s="813">
        <v>0</v>
      </c>
      <c r="G67" s="785">
        <v>0</v>
      </c>
      <c r="H67" s="785">
        <v>0</v>
      </c>
      <c r="I67" s="785">
        <v>0</v>
      </c>
      <c r="J67" s="785">
        <v>0</v>
      </c>
      <c r="K67" s="787">
        <v>0</v>
      </c>
      <c r="L67" s="789">
        <v>0</v>
      </c>
      <c r="M67" s="824"/>
      <c r="N67" s="813">
        <v>0</v>
      </c>
      <c r="O67" s="813"/>
      <c r="P67" s="785"/>
      <c r="Q67" s="785"/>
      <c r="R67" s="785"/>
      <c r="S67" s="787">
        <v>0</v>
      </c>
      <c r="T67" s="789"/>
      <c r="U67" s="33"/>
      <c r="V67" s="24"/>
    </row>
    <row r="68" spans="2:29" ht="27.75" customHeight="1" x14ac:dyDescent="0.15">
      <c r="B68" s="485"/>
      <c r="C68" s="808" t="s">
        <v>271</v>
      </c>
      <c r="D68" s="809"/>
      <c r="E68" s="528">
        <v>1243</v>
      </c>
      <c r="F68" s="487">
        <v>2308</v>
      </c>
      <c r="G68" s="487">
        <v>3552</v>
      </c>
      <c r="H68" s="487">
        <v>1934</v>
      </c>
      <c r="I68" s="488">
        <v>5487</v>
      </c>
      <c r="J68" s="487">
        <v>3552</v>
      </c>
      <c r="K68" s="489">
        <v>5487</v>
      </c>
      <c r="L68" s="490">
        <v>9040</v>
      </c>
      <c r="M68" s="486">
        <v>1832</v>
      </c>
      <c r="N68" s="487">
        <v>2927</v>
      </c>
      <c r="O68" s="487">
        <v>4760</v>
      </c>
      <c r="P68" s="487">
        <v>3007</v>
      </c>
      <c r="Q68" s="488">
        <v>7768</v>
      </c>
      <c r="R68" s="487">
        <v>3885</v>
      </c>
      <c r="S68" s="489">
        <v>6893</v>
      </c>
      <c r="T68" s="490">
        <v>11653</v>
      </c>
      <c r="U68" s="34"/>
      <c r="V68" s="20"/>
    </row>
    <row r="69" spans="2:29" ht="27.75" customHeight="1" x14ac:dyDescent="0.15">
      <c r="B69" s="485"/>
      <c r="C69" s="810" t="s">
        <v>272</v>
      </c>
      <c r="D69" s="811"/>
      <c r="E69" s="529">
        <v>-176</v>
      </c>
      <c r="F69" s="492">
        <v>1176</v>
      </c>
      <c r="G69" s="492">
        <v>1001</v>
      </c>
      <c r="H69" s="492">
        <v>1372</v>
      </c>
      <c r="I69" s="493">
        <v>2374.0063826633345</v>
      </c>
      <c r="J69" s="492">
        <v>2736</v>
      </c>
      <c r="K69" s="494">
        <v>4110</v>
      </c>
      <c r="L69" s="495">
        <v>5111</v>
      </c>
      <c r="M69" s="491">
        <v>160</v>
      </c>
      <c r="N69" s="492">
        <v>1678</v>
      </c>
      <c r="O69" s="492">
        <v>1839</v>
      </c>
      <c r="P69" s="492">
        <v>2206</v>
      </c>
      <c r="Q69" s="493">
        <v>4045</v>
      </c>
      <c r="R69" s="492">
        <v>4083</v>
      </c>
      <c r="S69" s="494">
        <v>6289</v>
      </c>
      <c r="T69" s="495">
        <v>8129</v>
      </c>
      <c r="U69" s="30"/>
      <c r="V69" s="20"/>
    </row>
    <row r="70" spans="2:29" ht="27.75" customHeight="1" x14ac:dyDescent="0.15">
      <c r="B70" s="485"/>
      <c r="C70" s="810" t="s">
        <v>273</v>
      </c>
      <c r="D70" s="811"/>
      <c r="E70" s="529">
        <v>655</v>
      </c>
      <c r="F70" s="492">
        <v>1579</v>
      </c>
      <c r="G70" s="492">
        <v>2235</v>
      </c>
      <c r="H70" s="492">
        <v>2437</v>
      </c>
      <c r="I70" s="493">
        <v>4672</v>
      </c>
      <c r="J70" s="492">
        <v>2716</v>
      </c>
      <c r="K70" s="494">
        <v>5153</v>
      </c>
      <c r="L70" s="495">
        <v>7388</v>
      </c>
      <c r="M70" s="491">
        <v>-124</v>
      </c>
      <c r="N70" s="492">
        <v>2321</v>
      </c>
      <c r="O70" s="492">
        <v>2196</v>
      </c>
      <c r="P70" s="492">
        <v>1285</v>
      </c>
      <c r="Q70" s="493">
        <v>3481</v>
      </c>
      <c r="R70" s="492">
        <v>3233</v>
      </c>
      <c r="S70" s="494">
        <v>4519</v>
      </c>
      <c r="T70" s="495">
        <v>6715</v>
      </c>
      <c r="U70" s="30"/>
      <c r="V70" s="20"/>
    </row>
    <row r="71" spans="2:29" ht="27.75" customHeight="1" x14ac:dyDescent="0.15">
      <c r="B71" s="485"/>
      <c r="C71" s="810" t="s">
        <v>258</v>
      </c>
      <c r="D71" s="811"/>
      <c r="E71" s="529">
        <v>52</v>
      </c>
      <c r="F71" s="492">
        <v>104</v>
      </c>
      <c r="G71" s="492">
        <v>157</v>
      </c>
      <c r="H71" s="492">
        <v>99</v>
      </c>
      <c r="I71" s="493">
        <v>256</v>
      </c>
      <c r="J71" s="492">
        <v>55</v>
      </c>
      <c r="K71" s="494">
        <v>154</v>
      </c>
      <c r="L71" s="495">
        <v>311</v>
      </c>
      <c r="M71" s="491">
        <v>120</v>
      </c>
      <c r="N71" s="492">
        <v>129</v>
      </c>
      <c r="O71" s="492">
        <v>250</v>
      </c>
      <c r="P71" s="492">
        <v>155</v>
      </c>
      <c r="Q71" s="493">
        <v>405</v>
      </c>
      <c r="R71" s="492">
        <v>105</v>
      </c>
      <c r="S71" s="494">
        <v>260</v>
      </c>
      <c r="T71" s="495">
        <v>511</v>
      </c>
      <c r="U71" s="30"/>
      <c r="V71" s="20"/>
    </row>
    <row r="72" spans="2:29" ht="27.75" customHeight="1" x14ac:dyDescent="0.15">
      <c r="B72" s="496"/>
      <c r="C72" s="817" t="s">
        <v>265</v>
      </c>
      <c r="D72" s="818"/>
      <c r="E72" s="530">
        <v>-2105</v>
      </c>
      <c r="F72" s="498">
        <v>-2210</v>
      </c>
      <c r="G72" s="498">
        <v>-4315</v>
      </c>
      <c r="H72" s="498">
        <v>-2193</v>
      </c>
      <c r="I72" s="499">
        <v>-6508</v>
      </c>
      <c r="J72" s="498">
        <v>-2570</v>
      </c>
      <c r="K72" s="500">
        <v>-4763</v>
      </c>
      <c r="L72" s="501">
        <v>-9078</v>
      </c>
      <c r="M72" s="497">
        <v>-2166</v>
      </c>
      <c r="N72" s="498">
        <v>-2510</v>
      </c>
      <c r="O72" s="498">
        <v>-4677</v>
      </c>
      <c r="P72" s="498">
        <v>-2815</v>
      </c>
      <c r="Q72" s="499">
        <v>-7492</v>
      </c>
      <c r="R72" s="498">
        <v>-3271</v>
      </c>
      <c r="S72" s="500">
        <v>-6087</v>
      </c>
      <c r="T72" s="501">
        <v>-10764</v>
      </c>
      <c r="U72" s="30"/>
      <c r="V72" s="20"/>
    </row>
    <row r="73" spans="2:29" x14ac:dyDescent="0.2">
      <c r="B73" s="502" t="s">
        <v>266</v>
      </c>
      <c r="C73" s="503"/>
      <c r="D73" s="503"/>
      <c r="E73" s="858" t="s">
        <v>14</v>
      </c>
      <c r="F73" s="821">
        <v>4.3999999999999997E-2</v>
      </c>
      <c r="G73" s="821">
        <v>2.1000000000000001E-2</v>
      </c>
      <c r="H73" s="821">
        <v>5.2999999999999999E-2</v>
      </c>
      <c r="I73" s="821">
        <v>3.3000000000000002E-2</v>
      </c>
      <c r="J73" s="821">
        <v>7.4999999999999997E-2</v>
      </c>
      <c r="K73" s="825">
        <v>6.5000000000000002E-2</v>
      </c>
      <c r="L73" s="821">
        <v>4.5999999999999999E-2</v>
      </c>
      <c r="M73" s="819" t="s">
        <v>14</v>
      </c>
      <c r="N73" s="821">
        <v>0.06</v>
      </c>
      <c r="O73" s="821">
        <v>3.2000000000000001E-2</v>
      </c>
      <c r="P73" s="821">
        <v>4.9000000000000002E-2</v>
      </c>
      <c r="Q73" s="821">
        <v>3.7999999999999999E-2</v>
      </c>
      <c r="R73" s="821">
        <v>0.09</v>
      </c>
      <c r="S73" s="825">
        <v>7.7492267738525591E-2</v>
      </c>
      <c r="T73" s="827">
        <v>5.3999999999999999E-2</v>
      </c>
      <c r="U73" s="841"/>
      <c r="V73" s="835"/>
    </row>
    <row r="74" spans="2:29" ht="18" customHeight="1" x14ac:dyDescent="0.2">
      <c r="B74" s="483" t="s">
        <v>267</v>
      </c>
      <c r="C74" s="503"/>
      <c r="D74" s="503"/>
      <c r="E74" s="859" t="e">
        <v>#DIV/0!</v>
      </c>
      <c r="F74" s="822">
        <v>0</v>
      </c>
      <c r="G74" s="829" t="e">
        <v>#DIV/0!</v>
      </c>
      <c r="H74" s="829" t="e">
        <v>#DIV/0!</v>
      </c>
      <c r="I74" s="829">
        <v>0</v>
      </c>
      <c r="J74" s="829" t="e">
        <v>#DIV/0!</v>
      </c>
      <c r="K74" s="826" t="e">
        <v>#DIV/0!</v>
      </c>
      <c r="L74" s="829" t="e">
        <v>#DIV/0!</v>
      </c>
      <c r="M74" s="820"/>
      <c r="N74" s="822"/>
      <c r="O74" s="822"/>
      <c r="P74" s="829"/>
      <c r="Q74" s="829"/>
      <c r="R74" s="829"/>
      <c r="S74" s="826"/>
      <c r="T74" s="828"/>
      <c r="U74" s="842"/>
      <c r="V74" s="836"/>
    </row>
    <row r="75" spans="2:29" ht="27.75" customHeight="1" x14ac:dyDescent="0.15">
      <c r="B75" s="485"/>
      <c r="C75" s="808" t="s">
        <v>271</v>
      </c>
      <c r="D75" s="843"/>
      <c r="E75" s="534">
        <v>5.8999999999999997E-2</v>
      </c>
      <c r="F75" s="506">
        <v>8.6999999999999994E-2</v>
      </c>
      <c r="G75" s="506">
        <v>7.4609077210465655E-2</v>
      </c>
      <c r="H75" s="506">
        <v>8.1764519233541222E-2</v>
      </c>
      <c r="I75" s="507">
        <v>7.6997050722013904E-2</v>
      </c>
      <c r="J75" s="506">
        <v>0.11533745030409662</v>
      </c>
      <c r="K75" s="508">
        <v>0.10075328451029902</v>
      </c>
      <c r="L75" s="506">
        <v>8.8568150870722687E-2</v>
      </c>
      <c r="M75" s="505">
        <v>7.5999999999999998E-2</v>
      </c>
      <c r="N75" s="506">
        <v>0.10100000000000001</v>
      </c>
      <c r="O75" s="506">
        <v>8.8999999999999996E-2</v>
      </c>
      <c r="P75" s="506">
        <v>0.109</v>
      </c>
      <c r="Q75" s="507">
        <v>9.6000000000000002E-2</v>
      </c>
      <c r="R75" s="506">
        <v>0.121</v>
      </c>
      <c r="S75" s="508">
        <v>0.11600000000000001</v>
      </c>
      <c r="T75" s="509">
        <v>0.10299999999999999</v>
      </c>
      <c r="U75" s="35"/>
      <c r="V75" s="21"/>
    </row>
    <row r="76" spans="2:29" ht="27.75" customHeight="1" x14ac:dyDescent="0.15">
      <c r="B76" s="485"/>
      <c r="C76" s="810" t="s">
        <v>272</v>
      </c>
      <c r="D76" s="844"/>
      <c r="E76" s="535" t="s">
        <v>14</v>
      </c>
      <c r="F76" s="511">
        <v>0.06</v>
      </c>
      <c r="G76" s="511">
        <v>2.9390162933689051E-2</v>
      </c>
      <c r="H76" s="511">
        <v>6.8795125914544467E-2</v>
      </c>
      <c r="I76" s="512">
        <v>4.3934287924188103E-2</v>
      </c>
      <c r="J76" s="511">
        <v>0.10766358277114672</v>
      </c>
      <c r="K76" s="513">
        <v>9.0548294215240452E-2</v>
      </c>
      <c r="L76" s="511">
        <v>6.4324169122494487E-2</v>
      </c>
      <c r="M76" s="510">
        <v>0.01</v>
      </c>
      <c r="N76" s="511">
        <v>8.3000000000000004E-2</v>
      </c>
      <c r="O76" s="511">
        <v>5.1999999999999998E-2</v>
      </c>
      <c r="P76" s="511">
        <v>0.108</v>
      </c>
      <c r="Q76" s="512">
        <v>7.1999999999999995E-2</v>
      </c>
      <c r="R76" s="511">
        <v>0.151</v>
      </c>
      <c r="S76" s="513">
        <v>0.13200000000000001</v>
      </c>
      <c r="T76" s="514">
        <v>9.8000000000000004E-2</v>
      </c>
      <c r="U76" s="35"/>
      <c r="V76" s="22"/>
    </row>
    <row r="77" spans="2:29" ht="27.75" customHeight="1" x14ac:dyDescent="0.15">
      <c r="B77" s="485"/>
      <c r="C77" s="810" t="s">
        <v>273</v>
      </c>
      <c r="D77" s="844"/>
      <c r="E77" s="535">
        <v>3.6999999999999998E-2</v>
      </c>
      <c r="F77" s="511">
        <v>7.9000000000000001E-2</v>
      </c>
      <c r="G77" s="511">
        <v>5.9289029808074545E-2</v>
      </c>
      <c r="H77" s="511">
        <v>0.10385554837539379</v>
      </c>
      <c r="I77" s="512">
        <v>7.6374592446675729E-2</v>
      </c>
      <c r="J77" s="511">
        <v>9.7557482541037951E-2</v>
      </c>
      <c r="K77" s="513">
        <v>0.10041927662731752</v>
      </c>
      <c r="L77" s="511">
        <v>8.2999649364527084E-2</v>
      </c>
      <c r="M77" s="510" t="s">
        <v>14</v>
      </c>
      <c r="N77" s="511">
        <v>9.8000000000000004E-2</v>
      </c>
      <c r="O77" s="511">
        <v>5.2999999999999999E-2</v>
      </c>
      <c r="P77" s="511">
        <v>4.8000000000000001E-2</v>
      </c>
      <c r="Q77" s="512">
        <v>5.0999999999999997E-2</v>
      </c>
      <c r="R77" s="511">
        <v>0.112</v>
      </c>
      <c r="S77" s="513">
        <v>8.1000000000000003E-2</v>
      </c>
      <c r="T77" s="514">
        <v>6.9000000000000006E-2</v>
      </c>
      <c r="U77" s="35"/>
      <c r="V77" s="22"/>
    </row>
    <row r="78" spans="2:29" ht="27.75" customHeight="1" thickBot="1" x14ac:dyDescent="0.2">
      <c r="B78" s="520"/>
      <c r="C78" s="837" t="s">
        <v>258</v>
      </c>
      <c r="D78" s="845"/>
      <c r="E78" s="536">
        <v>2.9000000000000001E-2</v>
      </c>
      <c r="F78" s="522">
        <v>7.9000000000000001E-2</v>
      </c>
      <c r="G78" s="522">
        <v>5.0385109114249038E-2</v>
      </c>
      <c r="H78" s="522">
        <v>7.1480144404332133E-2</v>
      </c>
      <c r="I78" s="523">
        <v>5.6863616170590846E-2</v>
      </c>
      <c r="J78" s="522">
        <v>1.9437695244706701E-2</v>
      </c>
      <c r="K78" s="524">
        <v>3.6099390529770278E-2</v>
      </c>
      <c r="L78" s="522">
        <v>4.2123797914127049E-2</v>
      </c>
      <c r="M78" s="521">
        <v>3.6999999999999998E-2</v>
      </c>
      <c r="N78" s="522">
        <v>4.8000000000000001E-2</v>
      </c>
      <c r="O78" s="522">
        <v>4.2000000000000003E-2</v>
      </c>
      <c r="P78" s="522">
        <v>5.7000000000000002E-2</v>
      </c>
      <c r="Q78" s="523">
        <v>4.7E-2</v>
      </c>
      <c r="R78" s="522">
        <v>6.5000000000000002E-2</v>
      </c>
      <c r="S78" s="524">
        <v>0.06</v>
      </c>
      <c r="T78" s="525">
        <v>0.05</v>
      </c>
      <c r="U78" s="35"/>
      <c r="V78" s="21"/>
    </row>
    <row r="79" spans="2:29" ht="11.25" customHeight="1" x14ac:dyDescent="0.15">
      <c r="B79" s="447"/>
      <c r="C79" s="448"/>
      <c r="D79" s="449"/>
      <c r="E79" s="450"/>
      <c r="F79" s="450"/>
      <c r="G79" s="450"/>
      <c r="H79" s="450"/>
      <c r="I79" s="450"/>
      <c r="J79" s="450"/>
      <c r="K79" s="450"/>
      <c r="L79" s="450"/>
      <c r="M79" s="450"/>
      <c r="N79" s="450"/>
      <c r="O79" s="450"/>
      <c r="P79" s="450"/>
      <c r="Q79" s="450"/>
      <c r="R79" s="450"/>
      <c r="S79" s="450"/>
      <c r="T79" s="450"/>
      <c r="U79" s="31"/>
      <c r="V79" s="21"/>
    </row>
    <row r="80" spans="2:29" ht="15" customHeight="1" x14ac:dyDescent="0.15">
      <c r="B80" s="451" t="s">
        <v>247</v>
      </c>
      <c r="C80" s="448"/>
      <c r="D80" s="449"/>
      <c r="E80" s="450"/>
      <c r="F80" s="450"/>
      <c r="G80" s="450"/>
      <c r="H80" s="450"/>
      <c r="I80" s="450"/>
      <c r="J80" s="450"/>
      <c r="K80" s="450"/>
      <c r="L80" s="450"/>
      <c r="M80" s="450"/>
      <c r="N80" s="450"/>
      <c r="O80" s="450"/>
      <c r="P80" s="450"/>
      <c r="Q80" s="450"/>
      <c r="R80" s="450"/>
      <c r="S80" s="450"/>
      <c r="T80" s="450"/>
      <c r="U80" s="31"/>
      <c r="V80" s="21"/>
    </row>
    <row r="81" spans="2:22" ht="15" customHeight="1" x14ac:dyDescent="0.15">
      <c r="B81" s="452" t="s">
        <v>2</v>
      </c>
      <c r="C81" s="448"/>
      <c r="D81" s="449"/>
      <c r="E81" s="450"/>
      <c r="F81" s="450"/>
      <c r="G81" s="450"/>
      <c r="H81" s="450"/>
      <c r="I81" s="450"/>
      <c r="J81" s="450"/>
      <c r="K81" s="450"/>
      <c r="L81" s="450"/>
      <c r="M81" s="450"/>
      <c r="N81" s="450"/>
      <c r="O81" s="450"/>
      <c r="P81" s="450"/>
      <c r="Q81" s="450"/>
      <c r="R81" s="450"/>
      <c r="S81" s="450"/>
      <c r="T81" s="450"/>
      <c r="U81" s="31"/>
      <c r="V81" s="21"/>
    </row>
    <row r="82" spans="2:22" x14ac:dyDescent="0.15">
      <c r="U82" s="36"/>
      <c r="V82" s="25"/>
    </row>
    <row r="83" spans="2:22" x14ac:dyDescent="0.15">
      <c r="U83" s="36"/>
      <c r="V83" s="25"/>
    </row>
    <row r="84" spans="2:22" ht="15" customHeight="1" x14ac:dyDescent="0.15">
      <c r="B84" s="447"/>
      <c r="C84" s="448"/>
      <c r="D84" s="449"/>
      <c r="E84" s="450"/>
      <c r="F84" s="526"/>
      <c r="G84" s="450"/>
      <c r="H84" s="450"/>
      <c r="I84" s="450"/>
      <c r="J84" s="450"/>
      <c r="K84" s="450"/>
      <c r="L84" s="450"/>
      <c r="M84" s="450"/>
      <c r="N84" s="450"/>
      <c r="O84" s="450"/>
      <c r="P84" s="450"/>
      <c r="Q84" s="450"/>
      <c r="R84" s="450"/>
      <c r="S84" s="450"/>
      <c r="T84" s="450"/>
      <c r="U84" s="31"/>
      <c r="V84" s="21"/>
    </row>
    <row r="85" spans="2:22" ht="15" customHeight="1" x14ac:dyDescent="0.15"/>
  </sheetData>
  <mergeCells count="261">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 ref="T7:T9"/>
    <mergeCell ref="U7:U9"/>
    <mergeCell ref="V7:V9"/>
    <mergeCell ref="C8:D9"/>
    <mergeCell ref="E8:E9"/>
    <mergeCell ref="F8:F9"/>
    <mergeCell ref="G8:G9"/>
    <mergeCell ref="H8:H9"/>
    <mergeCell ref="R8:R9"/>
    <mergeCell ref="S8:S9"/>
    <mergeCell ref="T10:T11"/>
    <mergeCell ref="U10:U11"/>
    <mergeCell ref="V10:V11"/>
    <mergeCell ref="K10:K11"/>
    <mergeCell ref="L10:L11"/>
    <mergeCell ref="M10:M11"/>
    <mergeCell ref="N10:N11"/>
    <mergeCell ref="O10:O11"/>
    <mergeCell ref="P10:P11"/>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U45:U47"/>
    <mergeCell ref="P35:P36"/>
    <mergeCell ref="Q35:Q36"/>
    <mergeCell ref="R35:R36"/>
    <mergeCell ref="S35:S36"/>
    <mergeCell ref="T35:T36"/>
    <mergeCell ref="C46:D47"/>
    <mergeCell ref="E46:E47"/>
    <mergeCell ref="K35:K36"/>
    <mergeCell ref="L35:L36"/>
    <mergeCell ref="M35:M36"/>
    <mergeCell ref="N35:N36"/>
    <mergeCell ref="O35:O36"/>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T48:T49"/>
    <mergeCell ref="U48:U49"/>
    <mergeCell ref="V48:V49"/>
    <mergeCell ref="C50:D50"/>
    <mergeCell ref="C51:D51"/>
    <mergeCell ref="C52:D52"/>
    <mergeCell ref="N48:N49"/>
    <mergeCell ref="O48:O49"/>
    <mergeCell ref="P48:P49"/>
    <mergeCell ref="Q48:Q49"/>
    <mergeCell ref="R48:R49"/>
    <mergeCell ref="S48:S49"/>
    <mergeCell ref="V73:V74"/>
    <mergeCell ref="K73:K74"/>
    <mergeCell ref="L73:L74"/>
    <mergeCell ref="M73:M74"/>
    <mergeCell ref="N73:N74"/>
    <mergeCell ref="O73:O74"/>
    <mergeCell ref="P73:P74"/>
    <mergeCell ref="E73:E74"/>
    <mergeCell ref="F73:F74"/>
    <mergeCell ref="G73:G74"/>
    <mergeCell ref="H73:H74"/>
    <mergeCell ref="I73:I74"/>
    <mergeCell ref="J73:J74"/>
    <mergeCell ref="C77:D77"/>
    <mergeCell ref="C78:D78"/>
    <mergeCell ref="Q73:Q74"/>
    <mergeCell ref="R73:R74"/>
    <mergeCell ref="S73:S74"/>
    <mergeCell ref="T73:T74"/>
    <mergeCell ref="U73:U74"/>
    <mergeCell ref="C69:D69"/>
    <mergeCell ref="C70:D70"/>
    <mergeCell ref="C71:D71"/>
    <mergeCell ref="C72:D72"/>
    <mergeCell ref="C75:D75"/>
    <mergeCell ref="C76:D76"/>
    <mergeCell ref="P66:P67"/>
    <mergeCell ref="Q66:Q67"/>
    <mergeCell ref="R66:R67"/>
    <mergeCell ref="S66:S67"/>
    <mergeCell ref="T66:T67"/>
    <mergeCell ref="J66:J67"/>
    <mergeCell ref="K66:K67"/>
    <mergeCell ref="L66:L67"/>
    <mergeCell ref="M66:M67"/>
    <mergeCell ref="N66:N67"/>
    <mergeCell ref="O66:O67"/>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1" orientation="landscape" r:id="rId1"/>
  <rowBreaks count="1" manualBreakCount="1">
    <brk id="8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X66"/>
  <sheetViews>
    <sheetView showGridLines="0" view="pageBreakPreview" zoomScale="55" zoomScaleNormal="85" zoomScaleSheetLayoutView="55" workbookViewId="0">
      <pane xSplit="4" topLeftCell="E1" activePane="topRight" state="frozen"/>
      <selection pane="topRight" activeCell="B1" sqref="B1:D1"/>
    </sheetView>
  </sheetViews>
  <sheetFormatPr defaultRowHeight="18" outlineLevelCol="1" x14ac:dyDescent="0.15"/>
  <cols>
    <col min="1" max="1" width="5.375" style="134" customWidth="1"/>
    <col min="2" max="2" width="26.875" style="134" customWidth="1"/>
    <col min="3" max="3" width="18.625" style="88" customWidth="1"/>
    <col min="4" max="4" width="34.875" style="88" customWidth="1"/>
    <col min="5" max="6" width="12.625" style="133" customWidth="1" outlineLevel="1"/>
    <col min="7" max="7" width="12.625" style="136" customWidth="1"/>
    <col min="8" max="10" width="12.625" style="135" customWidth="1" outlineLevel="1"/>
    <col min="11" max="11" width="12.625" style="135" customWidth="1"/>
    <col min="12" max="12" width="12.625" style="136" customWidth="1"/>
    <col min="13" max="14" width="12.625" style="133" customWidth="1" outlineLevel="1"/>
    <col min="15" max="15" width="12.625" style="136" customWidth="1"/>
    <col min="16" max="18" width="12.625" style="135" customWidth="1" outlineLevel="1"/>
    <col min="19" max="19" width="12.625" style="135" customWidth="1"/>
    <col min="20" max="20" width="12.625" style="136" customWidth="1"/>
    <col min="21" max="21" width="20.375" style="133" customWidth="1" outlineLevel="1"/>
    <col min="22" max="22" width="4.5" style="46" customWidth="1"/>
    <col min="23" max="241" width="9" style="46"/>
    <col min="242" max="242" width="5.375" style="46" customWidth="1"/>
    <col min="243" max="243" width="21.5" style="46" customWidth="1"/>
    <col min="244" max="244" width="18.625" style="46" customWidth="1"/>
    <col min="245" max="245" width="34.875" style="46" customWidth="1"/>
    <col min="246" max="277" width="12.625" style="46" customWidth="1"/>
    <col min="278" max="278" width="4.5" style="46" customWidth="1"/>
    <col min="279" max="497" width="9" style="46"/>
    <col min="498" max="498" width="5.375" style="46" customWidth="1"/>
    <col min="499" max="499" width="21.5" style="46" customWidth="1"/>
    <col min="500" max="500" width="18.625" style="46" customWidth="1"/>
    <col min="501" max="501" width="34.875" style="46" customWidth="1"/>
    <col min="502" max="533" width="12.625" style="46" customWidth="1"/>
    <col min="534" max="534" width="4.5" style="46" customWidth="1"/>
    <col min="535" max="753" width="9" style="46"/>
    <col min="754" max="754" width="5.375" style="46" customWidth="1"/>
    <col min="755" max="755" width="21.5" style="46" customWidth="1"/>
    <col min="756" max="756" width="18.625" style="46" customWidth="1"/>
    <col min="757" max="757" width="34.875" style="46" customWidth="1"/>
    <col min="758" max="789" width="12.625" style="46" customWidth="1"/>
    <col min="790" max="790" width="4.5" style="46" customWidth="1"/>
    <col min="791" max="1009" width="9" style="46"/>
    <col min="1010" max="1010" width="5.375" style="46" customWidth="1"/>
    <col min="1011" max="1011" width="21.5" style="46" customWidth="1"/>
    <col min="1012" max="1012" width="18.625" style="46" customWidth="1"/>
    <col min="1013" max="1013" width="34.875" style="46" customWidth="1"/>
    <col min="1014" max="1045" width="12.625" style="46" customWidth="1"/>
    <col min="1046" max="1046" width="4.5" style="46" customWidth="1"/>
    <col min="1047" max="1265" width="9" style="46"/>
    <col min="1266" max="1266" width="5.375" style="46" customWidth="1"/>
    <col min="1267" max="1267" width="21.5" style="46" customWidth="1"/>
    <col min="1268" max="1268" width="18.625" style="46" customWidth="1"/>
    <col min="1269" max="1269" width="34.875" style="46" customWidth="1"/>
    <col min="1270" max="1301" width="12.625" style="46" customWidth="1"/>
    <col min="1302" max="1302" width="4.5" style="46" customWidth="1"/>
    <col min="1303" max="1521" width="9" style="46"/>
    <col min="1522" max="1522" width="5.375" style="46" customWidth="1"/>
    <col min="1523" max="1523" width="21.5" style="46" customWidth="1"/>
    <col min="1524" max="1524" width="18.625" style="46" customWidth="1"/>
    <col min="1525" max="1525" width="34.875" style="46" customWidth="1"/>
    <col min="1526" max="1557" width="12.625" style="46" customWidth="1"/>
    <col min="1558" max="1558" width="4.5" style="46" customWidth="1"/>
    <col min="1559" max="1777" width="9" style="46"/>
    <col min="1778" max="1778" width="5.375" style="46" customWidth="1"/>
    <col min="1779" max="1779" width="21.5" style="46" customWidth="1"/>
    <col min="1780" max="1780" width="18.625" style="46" customWidth="1"/>
    <col min="1781" max="1781" width="34.875" style="46" customWidth="1"/>
    <col min="1782" max="1813" width="12.625" style="46" customWidth="1"/>
    <col min="1814" max="1814" width="4.5" style="46" customWidth="1"/>
    <col min="1815" max="2033" width="9" style="46"/>
    <col min="2034" max="2034" width="5.375" style="46" customWidth="1"/>
    <col min="2035" max="2035" width="21.5" style="46" customWidth="1"/>
    <col min="2036" max="2036" width="18.625" style="46" customWidth="1"/>
    <col min="2037" max="2037" width="34.875" style="46" customWidth="1"/>
    <col min="2038" max="2069" width="12.625" style="46" customWidth="1"/>
    <col min="2070" max="2070" width="4.5" style="46" customWidth="1"/>
    <col min="2071" max="2289" width="9" style="46"/>
    <col min="2290" max="2290" width="5.375" style="46" customWidth="1"/>
    <col min="2291" max="2291" width="21.5" style="46" customWidth="1"/>
    <col min="2292" max="2292" width="18.625" style="46" customWidth="1"/>
    <col min="2293" max="2293" width="34.875" style="46" customWidth="1"/>
    <col min="2294" max="2325" width="12.625" style="46" customWidth="1"/>
    <col min="2326" max="2326" width="4.5" style="46" customWidth="1"/>
    <col min="2327" max="2545" width="9" style="46"/>
    <col min="2546" max="2546" width="5.375" style="46" customWidth="1"/>
    <col min="2547" max="2547" width="21.5" style="46" customWidth="1"/>
    <col min="2548" max="2548" width="18.625" style="46" customWidth="1"/>
    <col min="2549" max="2549" width="34.875" style="46" customWidth="1"/>
    <col min="2550" max="2581" width="12.625" style="46" customWidth="1"/>
    <col min="2582" max="2582" width="4.5" style="46" customWidth="1"/>
    <col min="2583" max="2801" width="9" style="46"/>
    <col min="2802" max="2802" width="5.375" style="46" customWidth="1"/>
    <col min="2803" max="2803" width="21.5" style="46" customWidth="1"/>
    <col min="2804" max="2804" width="18.625" style="46" customWidth="1"/>
    <col min="2805" max="2805" width="34.875" style="46" customWidth="1"/>
    <col min="2806" max="2837" width="12.625" style="46" customWidth="1"/>
    <col min="2838" max="2838" width="4.5" style="46" customWidth="1"/>
    <col min="2839" max="3057" width="9" style="46"/>
    <col min="3058" max="3058" width="5.375" style="46" customWidth="1"/>
    <col min="3059" max="3059" width="21.5" style="46" customWidth="1"/>
    <col min="3060" max="3060" width="18.625" style="46" customWidth="1"/>
    <col min="3061" max="3061" width="34.875" style="46" customWidth="1"/>
    <col min="3062" max="3093" width="12.625" style="46" customWidth="1"/>
    <col min="3094" max="3094" width="4.5" style="46" customWidth="1"/>
    <col min="3095" max="3313" width="9" style="46"/>
    <col min="3314" max="3314" width="5.375" style="46" customWidth="1"/>
    <col min="3315" max="3315" width="21.5" style="46" customWidth="1"/>
    <col min="3316" max="3316" width="18.625" style="46" customWidth="1"/>
    <col min="3317" max="3317" width="34.875" style="46" customWidth="1"/>
    <col min="3318" max="3349" width="12.625" style="46" customWidth="1"/>
    <col min="3350" max="3350" width="4.5" style="46" customWidth="1"/>
    <col min="3351" max="3569" width="9" style="46"/>
    <col min="3570" max="3570" width="5.375" style="46" customWidth="1"/>
    <col min="3571" max="3571" width="21.5" style="46" customWidth="1"/>
    <col min="3572" max="3572" width="18.625" style="46" customWidth="1"/>
    <col min="3573" max="3573" width="34.875" style="46" customWidth="1"/>
    <col min="3574" max="3605" width="12.625" style="46" customWidth="1"/>
    <col min="3606" max="3606" width="4.5" style="46" customWidth="1"/>
    <col min="3607" max="3825" width="9" style="46"/>
    <col min="3826" max="3826" width="5.375" style="46" customWidth="1"/>
    <col min="3827" max="3827" width="21.5" style="46" customWidth="1"/>
    <col min="3828" max="3828" width="18.625" style="46" customWidth="1"/>
    <col min="3829" max="3829" width="34.875" style="46" customWidth="1"/>
    <col min="3830" max="3861" width="12.625" style="46" customWidth="1"/>
    <col min="3862" max="3862" width="4.5" style="46" customWidth="1"/>
    <col min="3863" max="4081" width="9" style="46"/>
    <col min="4082" max="4082" width="5.375" style="46" customWidth="1"/>
    <col min="4083" max="4083" width="21.5" style="46" customWidth="1"/>
    <col min="4084" max="4084" width="18.625" style="46" customWidth="1"/>
    <col min="4085" max="4085" width="34.875" style="46" customWidth="1"/>
    <col min="4086" max="4117" width="12.625" style="46" customWidth="1"/>
    <col min="4118" max="4118" width="4.5" style="46" customWidth="1"/>
    <col min="4119" max="4337" width="9" style="46"/>
    <col min="4338" max="4338" width="5.375" style="46" customWidth="1"/>
    <col min="4339" max="4339" width="21.5" style="46" customWidth="1"/>
    <col min="4340" max="4340" width="18.625" style="46" customWidth="1"/>
    <col min="4341" max="4341" width="34.875" style="46" customWidth="1"/>
    <col min="4342" max="4373" width="12.625" style="46" customWidth="1"/>
    <col min="4374" max="4374" width="4.5" style="46" customWidth="1"/>
    <col min="4375" max="4593" width="9" style="46"/>
    <col min="4594" max="4594" width="5.375" style="46" customWidth="1"/>
    <col min="4595" max="4595" width="21.5" style="46" customWidth="1"/>
    <col min="4596" max="4596" width="18.625" style="46" customWidth="1"/>
    <col min="4597" max="4597" width="34.875" style="46" customWidth="1"/>
    <col min="4598" max="4629" width="12.625" style="46" customWidth="1"/>
    <col min="4630" max="4630" width="4.5" style="46" customWidth="1"/>
    <col min="4631" max="4849" width="9" style="46"/>
    <col min="4850" max="4850" width="5.375" style="46" customWidth="1"/>
    <col min="4851" max="4851" width="21.5" style="46" customWidth="1"/>
    <col min="4852" max="4852" width="18.625" style="46" customWidth="1"/>
    <col min="4853" max="4853" width="34.875" style="46" customWidth="1"/>
    <col min="4854" max="4885" width="12.625" style="46" customWidth="1"/>
    <col min="4886" max="4886" width="4.5" style="46" customWidth="1"/>
    <col min="4887" max="5105" width="9" style="46"/>
    <col min="5106" max="5106" width="5.375" style="46" customWidth="1"/>
    <col min="5107" max="5107" width="21.5" style="46" customWidth="1"/>
    <col min="5108" max="5108" width="18.625" style="46" customWidth="1"/>
    <col min="5109" max="5109" width="34.875" style="46" customWidth="1"/>
    <col min="5110" max="5141" width="12.625" style="46" customWidth="1"/>
    <col min="5142" max="5142" width="4.5" style="46" customWidth="1"/>
    <col min="5143" max="5361" width="9" style="46"/>
    <col min="5362" max="5362" width="5.375" style="46" customWidth="1"/>
    <col min="5363" max="5363" width="21.5" style="46" customWidth="1"/>
    <col min="5364" max="5364" width="18.625" style="46" customWidth="1"/>
    <col min="5365" max="5365" width="34.875" style="46" customWidth="1"/>
    <col min="5366" max="5397" width="12.625" style="46" customWidth="1"/>
    <col min="5398" max="5398" width="4.5" style="46" customWidth="1"/>
    <col min="5399" max="5617" width="9" style="46"/>
    <col min="5618" max="5618" width="5.375" style="46" customWidth="1"/>
    <col min="5619" max="5619" width="21.5" style="46" customWidth="1"/>
    <col min="5620" max="5620" width="18.625" style="46" customWidth="1"/>
    <col min="5621" max="5621" width="34.875" style="46" customWidth="1"/>
    <col min="5622" max="5653" width="12.625" style="46" customWidth="1"/>
    <col min="5654" max="5654" width="4.5" style="46" customWidth="1"/>
    <col min="5655" max="5873" width="9" style="46"/>
    <col min="5874" max="5874" width="5.375" style="46" customWidth="1"/>
    <col min="5875" max="5875" width="21.5" style="46" customWidth="1"/>
    <col min="5876" max="5876" width="18.625" style="46" customWidth="1"/>
    <col min="5877" max="5877" width="34.875" style="46" customWidth="1"/>
    <col min="5878" max="5909" width="12.625" style="46" customWidth="1"/>
    <col min="5910" max="5910" width="4.5" style="46" customWidth="1"/>
    <col min="5911" max="6129" width="9" style="46"/>
    <col min="6130" max="6130" width="5.375" style="46" customWidth="1"/>
    <col min="6131" max="6131" width="21.5" style="46" customWidth="1"/>
    <col min="6132" max="6132" width="18.625" style="46" customWidth="1"/>
    <col min="6133" max="6133" width="34.875" style="46" customWidth="1"/>
    <col min="6134" max="6165" width="12.625" style="46" customWidth="1"/>
    <col min="6166" max="6166" width="4.5" style="46" customWidth="1"/>
    <col min="6167" max="6385" width="9" style="46"/>
    <col min="6386" max="6386" width="5.375" style="46" customWidth="1"/>
    <col min="6387" max="6387" width="21.5" style="46" customWidth="1"/>
    <col min="6388" max="6388" width="18.625" style="46" customWidth="1"/>
    <col min="6389" max="6389" width="34.875" style="46" customWidth="1"/>
    <col min="6390" max="6421" width="12.625" style="46" customWidth="1"/>
    <col min="6422" max="6422" width="4.5" style="46" customWidth="1"/>
    <col min="6423" max="6641" width="9" style="46"/>
    <col min="6642" max="6642" width="5.375" style="46" customWidth="1"/>
    <col min="6643" max="6643" width="21.5" style="46" customWidth="1"/>
    <col min="6644" max="6644" width="18.625" style="46" customWidth="1"/>
    <col min="6645" max="6645" width="34.875" style="46" customWidth="1"/>
    <col min="6646" max="6677" width="12.625" style="46" customWidth="1"/>
    <col min="6678" max="6678" width="4.5" style="46" customWidth="1"/>
    <col min="6679" max="6897" width="9" style="46"/>
    <col min="6898" max="6898" width="5.375" style="46" customWidth="1"/>
    <col min="6899" max="6899" width="21.5" style="46" customWidth="1"/>
    <col min="6900" max="6900" width="18.625" style="46" customWidth="1"/>
    <col min="6901" max="6901" width="34.875" style="46" customWidth="1"/>
    <col min="6902" max="6933" width="12.625" style="46" customWidth="1"/>
    <col min="6934" max="6934" width="4.5" style="46" customWidth="1"/>
    <col min="6935" max="7153" width="9" style="46"/>
    <col min="7154" max="7154" width="5.375" style="46" customWidth="1"/>
    <col min="7155" max="7155" width="21.5" style="46" customWidth="1"/>
    <col min="7156" max="7156" width="18.625" style="46" customWidth="1"/>
    <col min="7157" max="7157" width="34.875" style="46" customWidth="1"/>
    <col min="7158" max="7189" width="12.625" style="46" customWidth="1"/>
    <col min="7190" max="7190" width="4.5" style="46" customWidth="1"/>
    <col min="7191" max="7409" width="9" style="46"/>
    <col min="7410" max="7410" width="5.375" style="46" customWidth="1"/>
    <col min="7411" max="7411" width="21.5" style="46" customWidth="1"/>
    <col min="7412" max="7412" width="18.625" style="46" customWidth="1"/>
    <col min="7413" max="7413" width="34.875" style="46" customWidth="1"/>
    <col min="7414" max="7445" width="12.625" style="46" customWidth="1"/>
    <col min="7446" max="7446" width="4.5" style="46" customWidth="1"/>
    <col min="7447" max="7665" width="9" style="46"/>
    <col min="7666" max="7666" width="5.375" style="46" customWidth="1"/>
    <col min="7667" max="7667" width="21.5" style="46" customWidth="1"/>
    <col min="7668" max="7668" width="18.625" style="46" customWidth="1"/>
    <col min="7669" max="7669" width="34.875" style="46" customWidth="1"/>
    <col min="7670" max="7701" width="12.625" style="46" customWidth="1"/>
    <col min="7702" max="7702" width="4.5" style="46" customWidth="1"/>
    <col min="7703" max="7921" width="9" style="46"/>
    <col min="7922" max="7922" width="5.375" style="46" customWidth="1"/>
    <col min="7923" max="7923" width="21.5" style="46" customWidth="1"/>
    <col min="7924" max="7924" width="18.625" style="46" customWidth="1"/>
    <col min="7925" max="7925" width="34.875" style="46" customWidth="1"/>
    <col min="7926" max="7957" width="12.625" style="46" customWidth="1"/>
    <col min="7958" max="7958" width="4.5" style="46" customWidth="1"/>
    <col min="7959" max="8177" width="9" style="46"/>
    <col min="8178" max="8178" width="5.375" style="46" customWidth="1"/>
    <col min="8179" max="8179" width="21.5" style="46" customWidth="1"/>
    <col min="8180" max="8180" width="18.625" style="46" customWidth="1"/>
    <col min="8181" max="8181" width="34.875" style="46" customWidth="1"/>
    <col min="8182" max="8213" width="12.625" style="46" customWidth="1"/>
    <col min="8214" max="8214" width="4.5" style="46" customWidth="1"/>
    <col min="8215" max="8433" width="9" style="46"/>
    <col min="8434" max="8434" width="5.375" style="46" customWidth="1"/>
    <col min="8435" max="8435" width="21.5" style="46" customWidth="1"/>
    <col min="8436" max="8436" width="18.625" style="46" customWidth="1"/>
    <col min="8437" max="8437" width="34.875" style="46" customWidth="1"/>
    <col min="8438" max="8469" width="12.625" style="46" customWidth="1"/>
    <col min="8470" max="8470" width="4.5" style="46" customWidth="1"/>
    <col min="8471" max="8689" width="9" style="46"/>
    <col min="8690" max="8690" width="5.375" style="46" customWidth="1"/>
    <col min="8691" max="8691" width="21.5" style="46" customWidth="1"/>
    <col min="8692" max="8692" width="18.625" style="46" customWidth="1"/>
    <col min="8693" max="8693" width="34.875" style="46" customWidth="1"/>
    <col min="8694" max="8725" width="12.625" style="46" customWidth="1"/>
    <col min="8726" max="8726" width="4.5" style="46" customWidth="1"/>
    <col min="8727" max="8945" width="9" style="46"/>
    <col min="8946" max="8946" width="5.375" style="46" customWidth="1"/>
    <col min="8947" max="8947" width="21.5" style="46" customWidth="1"/>
    <col min="8948" max="8948" width="18.625" style="46" customWidth="1"/>
    <col min="8949" max="8949" width="34.875" style="46" customWidth="1"/>
    <col min="8950" max="8981" width="12.625" style="46" customWidth="1"/>
    <col min="8982" max="8982" width="4.5" style="46" customWidth="1"/>
    <col min="8983" max="9201" width="9" style="46"/>
    <col min="9202" max="9202" width="5.375" style="46" customWidth="1"/>
    <col min="9203" max="9203" width="21.5" style="46" customWidth="1"/>
    <col min="9204" max="9204" width="18.625" style="46" customWidth="1"/>
    <col min="9205" max="9205" width="34.875" style="46" customWidth="1"/>
    <col min="9206" max="9237" width="12.625" style="46" customWidth="1"/>
    <col min="9238" max="9238" width="4.5" style="46" customWidth="1"/>
    <col min="9239" max="9457" width="9" style="46"/>
    <col min="9458" max="9458" width="5.375" style="46" customWidth="1"/>
    <col min="9459" max="9459" width="21.5" style="46" customWidth="1"/>
    <col min="9460" max="9460" width="18.625" style="46" customWidth="1"/>
    <col min="9461" max="9461" width="34.875" style="46" customWidth="1"/>
    <col min="9462" max="9493" width="12.625" style="46" customWidth="1"/>
    <col min="9494" max="9494" width="4.5" style="46" customWidth="1"/>
    <col min="9495" max="9713" width="9" style="46"/>
    <col min="9714" max="9714" width="5.375" style="46" customWidth="1"/>
    <col min="9715" max="9715" width="21.5" style="46" customWidth="1"/>
    <col min="9716" max="9716" width="18.625" style="46" customWidth="1"/>
    <col min="9717" max="9717" width="34.875" style="46" customWidth="1"/>
    <col min="9718" max="9749" width="12.625" style="46" customWidth="1"/>
    <col min="9750" max="9750" width="4.5" style="46" customWidth="1"/>
    <col min="9751" max="9969" width="9" style="46"/>
    <col min="9970" max="9970" width="5.375" style="46" customWidth="1"/>
    <col min="9971" max="9971" width="21.5" style="46" customWidth="1"/>
    <col min="9972" max="9972" width="18.625" style="46" customWidth="1"/>
    <col min="9973" max="9973" width="34.875" style="46" customWidth="1"/>
    <col min="9974" max="10005" width="12.625" style="46" customWidth="1"/>
    <col min="10006" max="10006" width="4.5" style="46" customWidth="1"/>
    <col min="10007" max="10225" width="9" style="46"/>
    <col min="10226" max="10226" width="5.375" style="46" customWidth="1"/>
    <col min="10227" max="10227" width="21.5" style="46" customWidth="1"/>
    <col min="10228" max="10228" width="18.625" style="46" customWidth="1"/>
    <col min="10229" max="10229" width="34.875" style="46" customWidth="1"/>
    <col min="10230" max="10261" width="12.625" style="46" customWidth="1"/>
    <col min="10262" max="10262" width="4.5" style="46" customWidth="1"/>
    <col min="10263" max="10481" width="9" style="46"/>
    <col min="10482" max="10482" width="5.375" style="46" customWidth="1"/>
    <col min="10483" max="10483" width="21.5" style="46" customWidth="1"/>
    <col min="10484" max="10484" width="18.625" style="46" customWidth="1"/>
    <col min="10485" max="10485" width="34.875" style="46" customWidth="1"/>
    <col min="10486" max="10517" width="12.625" style="46" customWidth="1"/>
    <col min="10518" max="10518" width="4.5" style="46" customWidth="1"/>
    <col min="10519" max="10737" width="9" style="46"/>
    <col min="10738" max="10738" width="5.375" style="46" customWidth="1"/>
    <col min="10739" max="10739" width="21.5" style="46" customWidth="1"/>
    <col min="10740" max="10740" width="18.625" style="46" customWidth="1"/>
    <col min="10741" max="10741" width="34.875" style="46" customWidth="1"/>
    <col min="10742" max="10773" width="12.625" style="46" customWidth="1"/>
    <col min="10774" max="10774" width="4.5" style="46" customWidth="1"/>
    <col min="10775" max="10993" width="9" style="46"/>
    <col min="10994" max="10994" width="5.375" style="46" customWidth="1"/>
    <col min="10995" max="10995" width="21.5" style="46" customWidth="1"/>
    <col min="10996" max="10996" width="18.625" style="46" customWidth="1"/>
    <col min="10997" max="10997" width="34.875" style="46" customWidth="1"/>
    <col min="10998" max="11029" width="12.625" style="46" customWidth="1"/>
    <col min="11030" max="11030" width="4.5" style="46" customWidth="1"/>
    <col min="11031" max="11249" width="9" style="46"/>
    <col min="11250" max="11250" width="5.375" style="46" customWidth="1"/>
    <col min="11251" max="11251" width="21.5" style="46" customWidth="1"/>
    <col min="11252" max="11252" width="18.625" style="46" customWidth="1"/>
    <col min="11253" max="11253" width="34.875" style="46" customWidth="1"/>
    <col min="11254" max="11285" width="12.625" style="46" customWidth="1"/>
    <col min="11286" max="11286" width="4.5" style="46" customWidth="1"/>
    <col min="11287" max="11505" width="9" style="46"/>
    <col min="11506" max="11506" width="5.375" style="46" customWidth="1"/>
    <col min="11507" max="11507" width="21.5" style="46" customWidth="1"/>
    <col min="11508" max="11508" width="18.625" style="46" customWidth="1"/>
    <col min="11509" max="11509" width="34.875" style="46" customWidth="1"/>
    <col min="11510" max="11541" width="12.625" style="46" customWidth="1"/>
    <col min="11542" max="11542" width="4.5" style="46" customWidth="1"/>
    <col min="11543" max="11761" width="9" style="46"/>
    <col min="11762" max="11762" width="5.375" style="46" customWidth="1"/>
    <col min="11763" max="11763" width="21.5" style="46" customWidth="1"/>
    <col min="11764" max="11764" width="18.625" style="46" customWidth="1"/>
    <col min="11765" max="11765" width="34.875" style="46" customWidth="1"/>
    <col min="11766" max="11797" width="12.625" style="46" customWidth="1"/>
    <col min="11798" max="11798" width="4.5" style="46" customWidth="1"/>
    <col min="11799" max="12017" width="9" style="46"/>
    <col min="12018" max="12018" width="5.375" style="46" customWidth="1"/>
    <col min="12019" max="12019" width="21.5" style="46" customWidth="1"/>
    <col min="12020" max="12020" width="18.625" style="46" customWidth="1"/>
    <col min="12021" max="12021" width="34.875" style="46" customWidth="1"/>
    <col min="12022" max="12053" width="12.625" style="46" customWidth="1"/>
    <col min="12054" max="12054" width="4.5" style="46" customWidth="1"/>
    <col min="12055" max="12273" width="9" style="46"/>
    <col min="12274" max="12274" width="5.375" style="46" customWidth="1"/>
    <col min="12275" max="12275" width="21.5" style="46" customWidth="1"/>
    <col min="12276" max="12276" width="18.625" style="46" customWidth="1"/>
    <col min="12277" max="12277" width="34.875" style="46" customWidth="1"/>
    <col min="12278" max="12309" width="12.625" style="46" customWidth="1"/>
    <col min="12310" max="12310" width="4.5" style="46" customWidth="1"/>
    <col min="12311" max="12529" width="9" style="46"/>
    <col min="12530" max="12530" width="5.375" style="46" customWidth="1"/>
    <col min="12531" max="12531" width="21.5" style="46" customWidth="1"/>
    <col min="12532" max="12532" width="18.625" style="46" customWidth="1"/>
    <col min="12533" max="12533" width="34.875" style="46" customWidth="1"/>
    <col min="12534" max="12565" width="12.625" style="46" customWidth="1"/>
    <col min="12566" max="12566" width="4.5" style="46" customWidth="1"/>
    <col min="12567" max="12785" width="9" style="46"/>
    <col min="12786" max="12786" width="5.375" style="46" customWidth="1"/>
    <col min="12787" max="12787" width="21.5" style="46" customWidth="1"/>
    <col min="12788" max="12788" width="18.625" style="46" customWidth="1"/>
    <col min="12789" max="12789" width="34.875" style="46" customWidth="1"/>
    <col min="12790" max="12821" width="12.625" style="46" customWidth="1"/>
    <col min="12822" max="12822" width="4.5" style="46" customWidth="1"/>
    <col min="12823" max="13041" width="9" style="46"/>
    <col min="13042" max="13042" width="5.375" style="46" customWidth="1"/>
    <col min="13043" max="13043" width="21.5" style="46" customWidth="1"/>
    <col min="13044" max="13044" width="18.625" style="46" customWidth="1"/>
    <col min="13045" max="13045" width="34.875" style="46" customWidth="1"/>
    <col min="13046" max="13077" width="12.625" style="46" customWidth="1"/>
    <col min="13078" max="13078" width="4.5" style="46" customWidth="1"/>
    <col min="13079" max="13297" width="9" style="46"/>
    <col min="13298" max="13298" width="5.375" style="46" customWidth="1"/>
    <col min="13299" max="13299" width="21.5" style="46" customWidth="1"/>
    <col min="13300" max="13300" width="18.625" style="46" customWidth="1"/>
    <col min="13301" max="13301" width="34.875" style="46" customWidth="1"/>
    <col min="13302" max="13333" width="12.625" style="46" customWidth="1"/>
    <col min="13334" max="13334" width="4.5" style="46" customWidth="1"/>
    <col min="13335" max="13553" width="9" style="46"/>
    <col min="13554" max="13554" width="5.375" style="46" customWidth="1"/>
    <col min="13555" max="13555" width="21.5" style="46" customWidth="1"/>
    <col min="13556" max="13556" width="18.625" style="46" customWidth="1"/>
    <col min="13557" max="13557" width="34.875" style="46" customWidth="1"/>
    <col min="13558" max="13589" width="12.625" style="46" customWidth="1"/>
    <col min="13590" max="13590" width="4.5" style="46" customWidth="1"/>
    <col min="13591" max="13809" width="9" style="46"/>
    <col min="13810" max="13810" width="5.375" style="46" customWidth="1"/>
    <col min="13811" max="13811" width="21.5" style="46" customWidth="1"/>
    <col min="13812" max="13812" width="18.625" style="46" customWidth="1"/>
    <col min="13813" max="13813" width="34.875" style="46" customWidth="1"/>
    <col min="13814" max="13845" width="12.625" style="46" customWidth="1"/>
    <col min="13846" max="13846" width="4.5" style="46" customWidth="1"/>
    <col min="13847" max="14065" width="9" style="46"/>
    <col min="14066" max="14066" width="5.375" style="46" customWidth="1"/>
    <col min="14067" max="14067" width="21.5" style="46" customWidth="1"/>
    <col min="14068" max="14068" width="18.625" style="46" customWidth="1"/>
    <col min="14069" max="14069" width="34.875" style="46" customWidth="1"/>
    <col min="14070" max="14101" width="12.625" style="46" customWidth="1"/>
    <col min="14102" max="14102" width="4.5" style="46" customWidth="1"/>
    <col min="14103" max="14321" width="9" style="46"/>
    <col min="14322" max="14322" width="5.375" style="46" customWidth="1"/>
    <col min="14323" max="14323" width="21.5" style="46" customWidth="1"/>
    <col min="14324" max="14324" width="18.625" style="46" customWidth="1"/>
    <col min="14325" max="14325" width="34.875" style="46" customWidth="1"/>
    <col min="14326" max="14357" width="12.625" style="46" customWidth="1"/>
    <col min="14358" max="14358" width="4.5" style="46" customWidth="1"/>
    <col min="14359" max="14577" width="9" style="46"/>
    <col min="14578" max="14578" width="5.375" style="46" customWidth="1"/>
    <col min="14579" max="14579" width="21.5" style="46" customWidth="1"/>
    <col min="14580" max="14580" width="18.625" style="46" customWidth="1"/>
    <col min="14581" max="14581" width="34.875" style="46" customWidth="1"/>
    <col min="14582" max="14613" width="12.625" style="46" customWidth="1"/>
    <col min="14614" max="14614" width="4.5" style="46" customWidth="1"/>
    <col min="14615" max="14833" width="9" style="46"/>
    <col min="14834" max="14834" width="5.375" style="46" customWidth="1"/>
    <col min="14835" max="14835" width="21.5" style="46" customWidth="1"/>
    <col min="14836" max="14836" width="18.625" style="46" customWidth="1"/>
    <col min="14837" max="14837" width="34.875" style="46" customWidth="1"/>
    <col min="14838" max="14869" width="12.625" style="46" customWidth="1"/>
    <col min="14870" max="14870" width="4.5" style="46" customWidth="1"/>
    <col min="14871" max="15089" width="9" style="46"/>
    <col min="15090" max="15090" width="5.375" style="46" customWidth="1"/>
    <col min="15091" max="15091" width="21.5" style="46" customWidth="1"/>
    <col min="15092" max="15092" width="18.625" style="46" customWidth="1"/>
    <col min="15093" max="15093" width="34.875" style="46" customWidth="1"/>
    <col min="15094" max="15125" width="12.625" style="46" customWidth="1"/>
    <col min="15126" max="15126" width="4.5" style="46" customWidth="1"/>
    <col min="15127" max="15345" width="9" style="46"/>
    <col min="15346" max="15346" width="5.375" style="46" customWidth="1"/>
    <col min="15347" max="15347" width="21.5" style="46" customWidth="1"/>
    <col min="15348" max="15348" width="18.625" style="46" customWidth="1"/>
    <col min="15349" max="15349" width="34.875" style="46" customWidth="1"/>
    <col min="15350" max="15381" width="12.625" style="46" customWidth="1"/>
    <col min="15382" max="15382" width="4.5" style="46" customWidth="1"/>
    <col min="15383" max="15601" width="9" style="46"/>
    <col min="15602" max="15602" width="5.375" style="46" customWidth="1"/>
    <col min="15603" max="15603" width="21.5" style="46" customWidth="1"/>
    <col min="15604" max="15604" width="18.625" style="46" customWidth="1"/>
    <col min="15605" max="15605" width="34.875" style="46" customWidth="1"/>
    <col min="15606" max="15637" width="12.625" style="46" customWidth="1"/>
    <col min="15638" max="15638" width="4.5" style="46" customWidth="1"/>
    <col min="15639" max="15857" width="9" style="46"/>
    <col min="15858" max="15858" width="5.375" style="46" customWidth="1"/>
    <col min="15859" max="15859" width="21.5" style="46" customWidth="1"/>
    <col min="15860" max="15860" width="18.625" style="46" customWidth="1"/>
    <col min="15861" max="15861" width="34.875" style="46" customWidth="1"/>
    <col min="15862" max="15893" width="12.625" style="46" customWidth="1"/>
    <col min="15894" max="15894" width="4.5" style="46" customWidth="1"/>
    <col min="15895" max="16113" width="9" style="46"/>
    <col min="16114" max="16114" width="5.375" style="46" customWidth="1"/>
    <col min="16115" max="16115" width="21.5" style="46" customWidth="1"/>
    <col min="16116" max="16116" width="18.625" style="46" customWidth="1"/>
    <col min="16117" max="16117" width="34.875" style="46" customWidth="1"/>
    <col min="16118" max="16149" width="12.625" style="46" customWidth="1"/>
    <col min="16150" max="16150" width="4.5" style="46" customWidth="1"/>
    <col min="16151" max="16377" width="9" style="46"/>
    <col min="16378" max="16384" width="9" style="46" customWidth="1"/>
  </cols>
  <sheetData>
    <row r="1" spans="1:24" s="611" customFormat="1" ht="20.100000000000001" customHeight="1" x14ac:dyDescent="0.25">
      <c r="B1" s="865" t="s">
        <v>313</v>
      </c>
      <c r="C1" s="865"/>
      <c r="D1" s="865"/>
      <c r="E1" s="612"/>
      <c r="F1" s="612"/>
      <c r="G1" s="612"/>
      <c r="H1" s="612"/>
      <c r="I1" s="612"/>
      <c r="J1" s="612"/>
      <c r="K1" s="612"/>
      <c r="L1" s="613"/>
      <c r="M1" s="614"/>
      <c r="N1" s="615"/>
    </row>
    <row r="2" spans="1:24" s="611" customFormat="1" ht="20.100000000000001" customHeight="1" x14ac:dyDescent="0.25">
      <c r="B2" s="866" t="s">
        <v>4</v>
      </c>
      <c r="C2" s="866"/>
      <c r="D2" s="866"/>
      <c r="E2" s="612"/>
      <c r="F2" s="612"/>
      <c r="G2" s="612"/>
      <c r="H2" s="612"/>
      <c r="I2" s="612"/>
      <c r="J2" s="612"/>
      <c r="K2" s="612"/>
      <c r="L2" s="613"/>
      <c r="M2" s="614"/>
      <c r="N2" s="615"/>
    </row>
    <row r="3" spans="1:24" s="611" customFormat="1" ht="6.6" customHeight="1" x14ac:dyDescent="0.25">
      <c r="E3" s="612"/>
      <c r="F3" s="612"/>
      <c r="G3" s="612"/>
      <c r="H3" s="612"/>
      <c r="I3" s="612"/>
      <c r="J3" s="612"/>
      <c r="K3" s="612"/>
      <c r="L3" s="612"/>
      <c r="M3" s="616"/>
      <c r="N3" s="617"/>
    </row>
    <row r="4" spans="1:24" s="611" customFormat="1" ht="47.45" customHeight="1" x14ac:dyDescent="0.25">
      <c r="B4" s="867" t="s">
        <v>249</v>
      </c>
      <c r="C4" s="868"/>
      <c r="D4" s="868"/>
      <c r="E4" s="612"/>
      <c r="F4" s="612"/>
      <c r="G4" s="612"/>
      <c r="H4" s="612"/>
      <c r="I4" s="612"/>
      <c r="J4" s="612"/>
      <c r="K4" s="612"/>
      <c r="L4" s="612"/>
      <c r="M4" s="616"/>
      <c r="N4" s="617"/>
    </row>
    <row r="5" spans="1:24" ht="22.9" hidden="1" customHeight="1" x14ac:dyDescent="0.25">
      <c r="A5" s="83"/>
      <c r="B5" s="83"/>
      <c r="C5" s="83"/>
      <c r="D5" s="83"/>
      <c r="E5" s="84"/>
      <c r="F5" s="84"/>
      <c r="G5" s="84"/>
      <c r="H5" s="84"/>
      <c r="I5" s="84"/>
      <c r="J5" s="84"/>
      <c r="K5" s="84"/>
      <c r="L5" s="84"/>
      <c r="M5" s="85"/>
      <c r="N5" s="85"/>
      <c r="O5" s="85"/>
      <c r="P5" s="85"/>
      <c r="Q5" s="85"/>
      <c r="R5" s="84"/>
      <c r="S5" s="85"/>
      <c r="T5" s="85"/>
      <c r="U5" s="85"/>
    </row>
    <row r="6" spans="1:24" ht="23.25" customHeight="1" x14ac:dyDescent="0.15">
      <c r="A6" s="618" t="s">
        <v>315</v>
      </c>
      <c r="B6" s="53"/>
      <c r="C6" s="74"/>
      <c r="D6" s="86"/>
      <c r="E6" s="52"/>
      <c r="F6" s="52"/>
      <c r="G6" s="52"/>
      <c r="H6" s="53"/>
      <c r="I6" s="53"/>
      <c r="J6" s="53"/>
      <c r="K6" s="53"/>
      <c r="L6" s="50"/>
      <c r="M6" s="52"/>
      <c r="N6" s="52"/>
      <c r="O6" s="52"/>
      <c r="P6" s="53"/>
      <c r="Q6" s="53"/>
      <c r="R6" s="53"/>
      <c r="S6" s="53"/>
      <c r="T6" s="87"/>
      <c r="U6" s="50" t="s">
        <v>31</v>
      </c>
    </row>
    <row r="7" spans="1:24" ht="41.25" customHeight="1" x14ac:dyDescent="0.15">
      <c r="A7" s="54"/>
      <c r="B7" s="55"/>
      <c r="C7" s="56"/>
      <c r="D7" s="892"/>
      <c r="E7" s="879" t="s">
        <v>32</v>
      </c>
      <c r="F7" s="880"/>
      <c r="G7" s="880"/>
      <c r="H7" s="880"/>
      <c r="I7" s="880"/>
      <c r="J7" s="880"/>
      <c r="K7" s="880"/>
      <c r="L7" s="881"/>
      <c r="M7" s="879" t="s">
        <v>33</v>
      </c>
      <c r="N7" s="880"/>
      <c r="O7" s="880"/>
      <c r="P7" s="880"/>
      <c r="Q7" s="880"/>
      <c r="R7" s="880"/>
      <c r="S7" s="880"/>
      <c r="T7" s="881"/>
      <c r="U7" s="646" t="s">
        <v>340</v>
      </c>
    </row>
    <row r="8" spans="1:24" s="88" customFormat="1" ht="19.5" x14ac:dyDescent="0.15">
      <c r="A8" s="57"/>
      <c r="B8" s="58"/>
      <c r="C8" s="59"/>
      <c r="D8" s="893"/>
      <c r="E8" s="60" t="s">
        <v>56</v>
      </c>
      <c r="F8" s="869"/>
      <c r="G8" s="67" t="s">
        <v>57</v>
      </c>
      <c r="H8" s="869"/>
      <c r="I8" s="67" t="s">
        <v>58</v>
      </c>
      <c r="J8" s="869"/>
      <c r="K8" s="869"/>
      <c r="L8" s="67" t="s">
        <v>59</v>
      </c>
      <c r="M8" s="60" t="s">
        <v>56</v>
      </c>
      <c r="N8" s="869"/>
      <c r="O8" s="67" t="s">
        <v>57</v>
      </c>
      <c r="P8" s="869"/>
      <c r="Q8" s="67" t="s">
        <v>58</v>
      </c>
      <c r="R8" s="869"/>
      <c r="S8" s="888"/>
      <c r="T8" s="67" t="s">
        <v>59</v>
      </c>
      <c r="U8" s="640" t="s">
        <v>56</v>
      </c>
      <c r="V8" s="46"/>
      <c r="W8" s="46"/>
      <c r="X8" s="46"/>
    </row>
    <row r="9" spans="1:24" s="629" customFormat="1" ht="14.25" customHeight="1" x14ac:dyDescent="0.15">
      <c r="A9" s="626"/>
      <c r="B9" s="72"/>
      <c r="C9" s="72"/>
      <c r="D9" s="893"/>
      <c r="E9" s="64" t="s">
        <v>60</v>
      </c>
      <c r="F9" s="870"/>
      <c r="G9" s="627" t="s">
        <v>61</v>
      </c>
      <c r="H9" s="870"/>
      <c r="I9" s="627" t="s">
        <v>62</v>
      </c>
      <c r="J9" s="870"/>
      <c r="K9" s="870"/>
      <c r="L9" s="627" t="s">
        <v>63</v>
      </c>
      <c r="M9" s="64" t="s">
        <v>60</v>
      </c>
      <c r="N9" s="870"/>
      <c r="O9" s="627" t="s">
        <v>61</v>
      </c>
      <c r="P9" s="870"/>
      <c r="Q9" s="627" t="s">
        <v>62</v>
      </c>
      <c r="R9" s="870"/>
      <c r="S9" s="889"/>
      <c r="T9" s="627" t="s">
        <v>63</v>
      </c>
      <c r="U9" s="64" t="s">
        <v>60</v>
      </c>
      <c r="V9" s="628"/>
      <c r="W9" s="628"/>
      <c r="X9" s="628"/>
    </row>
    <row r="10" spans="1:24" ht="22.5" hidden="1" customHeight="1" x14ac:dyDescent="0.15">
      <c r="A10" s="61"/>
      <c r="B10" s="71"/>
      <c r="C10" s="72"/>
      <c r="D10" s="75"/>
      <c r="E10" s="62"/>
      <c r="F10" s="870"/>
      <c r="G10" s="89"/>
      <c r="H10" s="870"/>
      <c r="I10" s="89"/>
      <c r="J10" s="870"/>
      <c r="K10" s="870"/>
      <c r="L10" s="89"/>
      <c r="M10" s="62"/>
      <c r="N10" s="870"/>
      <c r="O10" s="89"/>
      <c r="P10" s="870"/>
      <c r="Q10" s="89"/>
      <c r="R10" s="870"/>
      <c r="S10" s="889"/>
      <c r="T10" s="89"/>
      <c r="U10" s="641"/>
    </row>
    <row r="11" spans="1:24" ht="22.5" customHeight="1" x14ac:dyDescent="0.15">
      <c r="A11" s="891" t="s">
        <v>333</v>
      </c>
      <c r="B11" s="883"/>
      <c r="C11" s="76" t="s">
        <v>48</v>
      </c>
      <c r="D11" s="77"/>
      <c r="E11" s="90">
        <v>448.55000000000007</v>
      </c>
      <c r="F11" s="870"/>
      <c r="G11" s="90">
        <v>518.55000000000007</v>
      </c>
      <c r="H11" s="870"/>
      <c r="I11" s="90">
        <v>506.5</v>
      </c>
      <c r="J11" s="870"/>
      <c r="K11" s="870"/>
      <c r="L11" s="90">
        <v>399.3</v>
      </c>
      <c r="M11" s="91">
        <v>450.8</v>
      </c>
      <c r="N11" s="870"/>
      <c r="O11" s="90">
        <v>497</v>
      </c>
      <c r="P11" s="870"/>
      <c r="Q11" s="90">
        <v>499.30000000000007</v>
      </c>
      <c r="R11" s="870"/>
      <c r="S11" s="889"/>
      <c r="T11" s="90">
        <v>513.79999999999995</v>
      </c>
      <c r="U11" s="91">
        <v>535</v>
      </c>
      <c r="V11" s="648"/>
    </row>
    <row r="12" spans="1:24" ht="22.5" customHeight="1" x14ac:dyDescent="0.15">
      <c r="A12" s="882" t="s">
        <v>49</v>
      </c>
      <c r="B12" s="883"/>
      <c r="C12" s="66" t="s">
        <v>50</v>
      </c>
      <c r="D12" s="69"/>
      <c r="E12" s="91">
        <v>293.99999999999994</v>
      </c>
      <c r="F12" s="870"/>
      <c r="G12" s="90">
        <v>292.99999999999994</v>
      </c>
      <c r="H12" s="870"/>
      <c r="I12" s="90">
        <v>319.70000000000005</v>
      </c>
      <c r="J12" s="870"/>
      <c r="K12" s="870"/>
      <c r="L12" s="90">
        <v>314.50000000000006</v>
      </c>
      <c r="M12" s="91">
        <v>350.50000000000006</v>
      </c>
      <c r="N12" s="870"/>
      <c r="O12" s="90">
        <v>355.30000000000007</v>
      </c>
      <c r="P12" s="870"/>
      <c r="Q12" s="90">
        <v>352.5</v>
      </c>
      <c r="R12" s="870"/>
      <c r="S12" s="889"/>
      <c r="T12" s="90">
        <v>339.4</v>
      </c>
      <c r="U12" s="91">
        <v>389</v>
      </c>
    </row>
    <row r="13" spans="1:24" x14ac:dyDescent="0.15">
      <c r="A13" s="884" t="s">
        <v>51</v>
      </c>
      <c r="B13" s="885"/>
      <c r="C13" s="76" t="s">
        <v>52</v>
      </c>
      <c r="D13" s="77"/>
      <c r="E13" s="92">
        <v>809.45000000000016</v>
      </c>
      <c r="F13" s="870"/>
      <c r="G13" s="93">
        <v>836.45000000000016</v>
      </c>
      <c r="H13" s="870"/>
      <c r="I13" s="90">
        <v>752.00000000000023</v>
      </c>
      <c r="J13" s="870"/>
      <c r="K13" s="870"/>
      <c r="L13" s="90">
        <v>646.60000000000025</v>
      </c>
      <c r="M13" s="92">
        <v>730.00000000000023</v>
      </c>
      <c r="N13" s="870"/>
      <c r="O13" s="93">
        <v>769.30000000000018</v>
      </c>
      <c r="P13" s="870"/>
      <c r="Q13" s="93">
        <v>766.30000000000007</v>
      </c>
      <c r="R13" s="870"/>
      <c r="S13" s="889"/>
      <c r="T13" s="90">
        <v>783.40000000000009</v>
      </c>
      <c r="U13" s="92">
        <v>838</v>
      </c>
    </row>
    <row r="14" spans="1:24" x14ac:dyDescent="0.15">
      <c r="A14" s="886" t="s">
        <v>53</v>
      </c>
      <c r="B14" s="887"/>
      <c r="C14" s="94" t="s">
        <v>54</v>
      </c>
      <c r="D14" s="78"/>
      <c r="E14" s="92">
        <v>1579</v>
      </c>
      <c r="F14" s="871"/>
      <c r="G14" s="93">
        <v>1677</v>
      </c>
      <c r="H14" s="871"/>
      <c r="I14" s="93">
        <v>1608</v>
      </c>
      <c r="J14" s="871"/>
      <c r="K14" s="871"/>
      <c r="L14" s="93">
        <v>1386</v>
      </c>
      <c r="M14" s="92">
        <v>1538</v>
      </c>
      <c r="N14" s="871"/>
      <c r="O14" s="93">
        <v>1632</v>
      </c>
      <c r="P14" s="871"/>
      <c r="Q14" s="93">
        <v>1629</v>
      </c>
      <c r="R14" s="871"/>
      <c r="S14" s="890"/>
      <c r="T14" s="93">
        <v>1652</v>
      </c>
      <c r="U14" s="92">
        <v>1792</v>
      </c>
    </row>
    <row r="15" spans="1:24" x14ac:dyDescent="0.15">
      <c r="A15" s="625" t="s">
        <v>331</v>
      </c>
      <c r="B15" s="619"/>
      <c r="C15" s="620"/>
      <c r="D15" s="621"/>
      <c r="E15" s="622"/>
      <c r="F15" s="623"/>
      <c r="G15" s="623"/>
      <c r="H15" s="624"/>
      <c r="I15" s="623"/>
      <c r="J15" s="623"/>
      <c r="K15" s="623"/>
      <c r="L15" s="623"/>
      <c r="M15" s="622"/>
      <c r="N15" s="623"/>
      <c r="O15" s="623"/>
      <c r="P15" s="624"/>
      <c r="Q15" s="623"/>
      <c r="R15" s="623"/>
      <c r="S15" s="623"/>
      <c r="T15" s="623"/>
      <c r="U15" s="622"/>
    </row>
    <row r="16" spans="1:24" x14ac:dyDescent="0.15">
      <c r="A16" s="619" t="s">
        <v>319</v>
      </c>
      <c r="B16" s="619"/>
      <c r="C16" s="620"/>
      <c r="D16" s="621"/>
      <c r="E16" s="622"/>
      <c r="F16" s="623"/>
      <c r="G16" s="623"/>
      <c r="H16" s="624"/>
      <c r="I16" s="623"/>
      <c r="J16" s="623"/>
      <c r="K16" s="623"/>
      <c r="L16" s="623"/>
      <c r="M16" s="622"/>
      <c r="N16" s="623"/>
      <c r="O16" s="623"/>
      <c r="P16" s="624"/>
      <c r="Q16" s="623"/>
      <c r="R16" s="623"/>
      <c r="S16" s="623"/>
      <c r="T16" s="623"/>
      <c r="U16" s="622"/>
    </row>
    <row r="17" spans="1:24" ht="9.6" customHeight="1" x14ac:dyDescent="0.15">
      <c r="A17" s="51"/>
      <c r="B17" s="47"/>
      <c r="C17" s="49"/>
      <c r="D17" s="49"/>
      <c r="E17" s="73"/>
      <c r="F17" s="73"/>
      <c r="G17" s="73"/>
      <c r="H17" s="73"/>
      <c r="I17" s="73"/>
      <c r="J17" s="73"/>
      <c r="K17" s="73"/>
      <c r="L17" s="73"/>
      <c r="M17" s="73"/>
      <c r="N17" s="73"/>
      <c r="O17" s="73"/>
      <c r="P17" s="73"/>
      <c r="Q17" s="73"/>
      <c r="R17" s="73"/>
      <c r="S17" s="73"/>
      <c r="T17" s="73"/>
      <c r="U17" s="73"/>
    </row>
    <row r="18" spans="1:24" ht="23.25" customHeight="1" x14ac:dyDescent="0.15">
      <c r="A18" s="53" t="s">
        <v>316</v>
      </c>
      <c r="B18" s="53"/>
      <c r="C18" s="74"/>
      <c r="D18" s="86"/>
      <c r="E18" s="50"/>
      <c r="F18" s="52"/>
      <c r="G18" s="52"/>
      <c r="H18" s="52"/>
      <c r="I18" s="85"/>
      <c r="J18" s="52"/>
      <c r="K18" s="85"/>
      <c r="L18" s="85"/>
      <c r="M18" s="95"/>
      <c r="N18" s="95"/>
      <c r="O18" s="96"/>
      <c r="P18" s="85"/>
      <c r="Q18" s="85"/>
      <c r="R18" s="52"/>
      <c r="S18" s="85"/>
      <c r="T18" s="50"/>
      <c r="U18" s="95"/>
    </row>
    <row r="19" spans="1:24" ht="40.9" customHeight="1" x14ac:dyDescent="0.15">
      <c r="A19" s="54"/>
      <c r="B19" s="55"/>
      <c r="C19" s="56"/>
      <c r="D19" s="898"/>
      <c r="E19" s="879" t="s">
        <v>32</v>
      </c>
      <c r="F19" s="880"/>
      <c r="G19" s="880"/>
      <c r="H19" s="880"/>
      <c r="I19" s="880"/>
      <c r="J19" s="880"/>
      <c r="K19" s="880"/>
      <c r="L19" s="881"/>
      <c r="M19" s="879" t="s">
        <v>33</v>
      </c>
      <c r="N19" s="880"/>
      <c r="O19" s="880"/>
      <c r="P19" s="880"/>
      <c r="Q19" s="880"/>
      <c r="R19" s="880"/>
      <c r="S19" s="880"/>
      <c r="T19" s="881"/>
      <c r="U19" s="647" t="s">
        <v>339</v>
      </c>
    </row>
    <row r="20" spans="1:24" ht="22.5" x14ac:dyDescent="0.15">
      <c r="A20" s="57"/>
      <c r="B20" s="58"/>
      <c r="C20" s="59"/>
      <c r="D20" s="899"/>
      <c r="E20" s="60" t="s">
        <v>34</v>
      </c>
      <c r="F20" s="60" t="s">
        <v>35</v>
      </c>
      <c r="G20" s="60" t="s">
        <v>42</v>
      </c>
      <c r="H20" s="60" t="s">
        <v>37</v>
      </c>
      <c r="I20" s="60" t="s">
        <v>38</v>
      </c>
      <c r="J20" s="60" t="s">
        <v>39</v>
      </c>
      <c r="K20" s="60" t="s">
        <v>40</v>
      </c>
      <c r="L20" s="60" t="s">
        <v>41</v>
      </c>
      <c r="M20" s="60" t="s">
        <v>34</v>
      </c>
      <c r="N20" s="60" t="s">
        <v>35</v>
      </c>
      <c r="O20" s="60" t="s">
        <v>42</v>
      </c>
      <c r="P20" s="60" t="s">
        <v>37</v>
      </c>
      <c r="Q20" s="60" t="s">
        <v>38</v>
      </c>
      <c r="R20" s="60" t="s">
        <v>39</v>
      </c>
      <c r="S20" s="60" t="s">
        <v>40</v>
      </c>
      <c r="T20" s="60" t="s">
        <v>41</v>
      </c>
      <c r="U20" s="640" t="s">
        <v>34</v>
      </c>
      <c r="V20" s="97"/>
      <c r="W20" s="97"/>
      <c r="X20" s="98"/>
    </row>
    <row r="21" spans="1:24" s="629" customFormat="1" ht="14.25" customHeight="1" x14ac:dyDescent="0.15">
      <c r="A21" s="61"/>
      <c r="B21" s="71"/>
      <c r="C21" s="72"/>
      <c r="D21" s="899"/>
      <c r="E21" s="62" t="s">
        <v>34</v>
      </c>
      <c r="F21" s="62" t="s">
        <v>35</v>
      </c>
      <c r="G21" s="62" t="s">
        <v>43</v>
      </c>
      <c r="H21" s="62" t="s">
        <v>37</v>
      </c>
      <c r="I21" s="62" t="s">
        <v>44</v>
      </c>
      <c r="J21" s="63" t="s">
        <v>39</v>
      </c>
      <c r="K21" s="63" t="s">
        <v>46</v>
      </c>
      <c r="L21" s="62" t="s">
        <v>45</v>
      </c>
      <c r="M21" s="62" t="s">
        <v>34</v>
      </c>
      <c r="N21" s="62" t="s">
        <v>35</v>
      </c>
      <c r="O21" s="62" t="s">
        <v>43</v>
      </c>
      <c r="P21" s="62" t="s">
        <v>37</v>
      </c>
      <c r="Q21" s="62" t="s">
        <v>44</v>
      </c>
      <c r="R21" s="63" t="s">
        <v>39</v>
      </c>
      <c r="S21" s="63" t="s">
        <v>46</v>
      </c>
      <c r="T21" s="62" t="s">
        <v>45</v>
      </c>
      <c r="U21" s="641" t="s">
        <v>34</v>
      </c>
      <c r="V21" s="630"/>
      <c r="W21" s="630"/>
      <c r="X21" s="631"/>
    </row>
    <row r="22" spans="1:24" s="105" customFormat="1" ht="22.5" customHeight="1" x14ac:dyDescent="0.15">
      <c r="A22" s="874" t="s">
        <v>334</v>
      </c>
      <c r="B22" s="875"/>
      <c r="C22" s="48" t="s">
        <v>64</v>
      </c>
      <c r="D22" s="120" t="s">
        <v>65</v>
      </c>
      <c r="E22" s="100">
        <v>122</v>
      </c>
      <c r="F22" s="100">
        <v>162</v>
      </c>
      <c r="G22" s="100">
        <v>284</v>
      </c>
      <c r="H22" s="100">
        <v>128</v>
      </c>
      <c r="I22" s="633">
        <v>412</v>
      </c>
      <c r="J22" s="633">
        <v>274</v>
      </c>
      <c r="K22" s="633">
        <v>402</v>
      </c>
      <c r="L22" s="633">
        <v>686</v>
      </c>
      <c r="M22" s="100">
        <v>109</v>
      </c>
      <c r="N22" s="100">
        <v>126</v>
      </c>
      <c r="O22" s="633">
        <v>234</v>
      </c>
      <c r="P22" s="633">
        <v>122</v>
      </c>
      <c r="Q22" s="633">
        <v>356</v>
      </c>
      <c r="R22" s="635">
        <v>150</v>
      </c>
      <c r="S22" s="633">
        <v>272</v>
      </c>
      <c r="T22" s="633">
        <v>506</v>
      </c>
      <c r="U22" s="100">
        <v>94</v>
      </c>
      <c r="V22" s="107"/>
      <c r="W22" s="107"/>
      <c r="X22" s="108"/>
    </row>
    <row r="23" spans="1:24" s="105" customFormat="1" ht="22.5" customHeight="1" x14ac:dyDescent="0.15">
      <c r="A23" s="876"/>
      <c r="B23" s="875"/>
      <c r="C23" s="48" t="s">
        <v>66</v>
      </c>
      <c r="D23" s="48" t="s">
        <v>67</v>
      </c>
      <c r="E23" s="100">
        <v>138</v>
      </c>
      <c r="F23" s="100">
        <v>127</v>
      </c>
      <c r="G23" s="100">
        <v>265</v>
      </c>
      <c r="H23" s="100">
        <v>132</v>
      </c>
      <c r="I23" s="633">
        <v>397</v>
      </c>
      <c r="J23" s="633">
        <v>132</v>
      </c>
      <c r="K23" s="633">
        <v>264</v>
      </c>
      <c r="L23" s="633">
        <v>529</v>
      </c>
      <c r="M23" s="100">
        <v>139</v>
      </c>
      <c r="N23" s="100">
        <v>139</v>
      </c>
      <c r="O23" s="633">
        <v>278</v>
      </c>
      <c r="P23" s="633">
        <v>143</v>
      </c>
      <c r="Q23" s="633">
        <v>421</v>
      </c>
      <c r="R23" s="635">
        <v>153</v>
      </c>
      <c r="S23" s="633">
        <v>296</v>
      </c>
      <c r="T23" s="633">
        <v>574</v>
      </c>
      <c r="U23" s="100">
        <v>154</v>
      </c>
      <c r="V23" s="109"/>
      <c r="W23" s="109"/>
      <c r="X23" s="108"/>
    </row>
    <row r="24" spans="1:24" s="105" customFormat="1" ht="22.5" customHeight="1" x14ac:dyDescent="0.15">
      <c r="A24" s="877"/>
      <c r="B24" s="878"/>
      <c r="C24" s="68" t="s">
        <v>68</v>
      </c>
      <c r="D24" s="110" t="s">
        <v>69</v>
      </c>
      <c r="E24" s="101">
        <v>260</v>
      </c>
      <c r="F24" s="101">
        <v>289</v>
      </c>
      <c r="G24" s="101">
        <v>549</v>
      </c>
      <c r="H24" s="101">
        <v>260</v>
      </c>
      <c r="I24" s="102">
        <v>809</v>
      </c>
      <c r="J24" s="102">
        <v>406</v>
      </c>
      <c r="K24" s="102">
        <v>666</v>
      </c>
      <c r="L24" s="102">
        <v>1215</v>
      </c>
      <c r="M24" s="101">
        <v>248</v>
      </c>
      <c r="N24" s="101">
        <v>265</v>
      </c>
      <c r="O24" s="102">
        <v>513</v>
      </c>
      <c r="P24" s="102">
        <v>265</v>
      </c>
      <c r="Q24" s="102">
        <v>777</v>
      </c>
      <c r="R24" s="636">
        <v>302</v>
      </c>
      <c r="S24" s="102">
        <v>567</v>
      </c>
      <c r="T24" s="102">
        <v>1080</v>
      </c>
      <c r="U24" s="101">
        <v>247</v>
      </c>
      <c r="V24" s="107"/>
      <c r="W24" s="107"/>
      <c r="X24" s="108"/>
    </row>
    <row r="25" spans="1:24" s="105" customFormat="1" ht="22.5" customHeight="1" x14ac:dyDescent="0.15">
      <c r="A25" s="874" t="s">
        <v>335</v>
      </c>
      <c r="B25" s="875"/>
      <c r="C25" s="48" t="s">
        <v>64</v>
      </c>
      <c r="D25" s="106" t="s">
        <v>65</v>
      </c>
      <c r="E25" s="99">
        <v>98</v>
      </c>
      <c r="F25" s="99">
        <v>125</v>
      </c>
      <c r="G25" s="99">
        <v>223</v>
      </c>
      <c r="H25" s="99">
        <v>121</v>
      </c>
      <c r="I25" s="634">
        <v>344</v>
      </c>
      <c r="J25" s="634">
        <v>156</v>
      </c>
      <c r="K25" s="634">
        <v>276</v>
      </c>
      <c r="L25" s="634">
        <v>499</v>
      </c>
      <c r="M25" s="99">
        <v>113</v>
      </c>
      <c r="N25" s="99">
        <v>122</v>
      </c>
      <c r="O25" s="634">
        <v>235</v>
      </c>
      <c r="P25" s="634">
        <v>129</v>
      </c>
      <c r="Q25" s="634">
        <v>364</v>
      </c>
      <c r="R25" s="637">
        <v>170</v>
      </c>
      <c r="S25" s="634">
        <v>299</v>
      </c>
      <c r="T25" s="634">
        <v>534</v>
      </c>
      <c r="U25" s="99">
        <v>98</v>
      </c>
      <c r="V25" s="107"/>
      <c r="W25" s="107"/>
      <c r="X25" s="108"/>
    </row>
    <row r="26" spans="1:24" s="105" customFormat="1" ht="22.5" customHeight="1" x14ac:dyDescent="0.15">
      <c r="A26" s="876"/>
      <c r="B26" s="875"/>
      <c r="C26" s="48" t="s">
        <v>66</v>
      </c>
      <c r="D26" s="48" t="s">
        <v>67</v>
      </c>
      <c r="E26" s="100">
        <v>53</v>
      </c>
      <c r="F26" s="100">
        <v>59</v>
      </c>
      <c r="G26" s="100">
        <v>112</v>
      </c>
      <c r="H26" s="100">
        <v>64</v>
      </c>
      <c r="I26" s="633">
        <v>176</v>
      </c>
      <c r="J26" s="633">
        <v>68</v>
      </c>
      <c r="K26" s="633">
        <v>132</v>
      </c>
      <c r="L26" s="633">
        <v>244</v>
      </c>
      <c r="M26" s="100">
        <v>61</v>
      </c>
      <c r="N26" s="100">
        <v>73</v>
      </c>
      <c r="O26" s="633">
        <v>135</v>
      </c>
      <c r="P26" s="633">
        <v>75</v>
      </c>
      <c r="Q26" s="633">
        <v>209</v>
      </c>
      <c r="R26" s="635">
        <v>75</v>
      </c>
      <c r="S26" s="633">
        <v>149</v>
      </c>
      <c r="T26" s="633">
        <v>284</v>
      </c>
      <c r="U26" s="100">
        <v>67</v>
      </c>
      <c r="V26" s="109"/>
      <c r="W26" s="109"/>
      <c r="X26" s="108"/>
    </row>
    <row r="27" spans="1:24" s="105" customFormat="1" ht="22.5" customHeight="1" x14ac:dyDescent="0.15">
      <c r="A27" s="877"/>
      <c r="B27" s="878"/>
      <c r="C27" s="68" t="s">
        <v>68</v>
      </c>
      <c r="D27" s="110" t="s">
        <v>69</v>
      </c>
      <c r="E27" s="101">
        <v>151</v>
      </c>
      <c r="F27" s="101">
        <v>184</v>
      </c>
      <c r="G27" s="101">
        <v>335</v>
      </c>
      <c r="H27" s="101">
        <v>185</v>
      </c>
      <c r="I27" s="102">
        <v>520</v>
      </c>
      <c r="J27" s="102">
        <v>224</v>
      </c>
      <c r="K27" s="102">
        <v>409</v>
      </c>
      <c r="L27" s="102">
        <v>744</v>
      </c>
      <c r="M27" s="101">
        <v>174</v>
      </c>
      <c r="N27" s="101">
        <v>195</v>
      </c>
      <c r="O27" s="102">
        <v>369</v>
      </c>
      <c r="P27" s="102">
        <v>204</v>
      </c>
      <c r="Q27" s="102">
        <v>573</v>
      </c>
      <c r="R27" s="636">
        <v>245</v>
      </c>
      <c r="S27" s="102">
        <v>450</v>
      </c>
      <c r="T27" s="102">
        <v>819</v>
      </c>
      <c r="U27" s="101">
        <v>165</v>
      </c>
      <c r="V27" s="107"/>
      <c r="W27" s="107"/>
      <c r="X27" s="108"/>
    </row>
    <row r="28" spans="1:24" s="105" customFormat="1" ht="23.45" customHeight="1" x14ac:dyDescent="0.15">
      <c r="A28" s="874" t="s">
        <v>336</v>
      </c>
      <c r="B28" s="875"/>
      <c r="C28" s="48" t="s">
        <v>64</v>
      </c>
      <c r="D28" s="106" t="s">
        <v>65</v>
      </c>
      <c r="E28" s="99">
        <v>163</v>
      </c>
      <c r="F28" s="99">
        <v>275</v>
      </c>
      <c r="G28" s="99">
        <v>438</v>
      </c>
      <c r="H28" s="99">
        <v>280</v>
      </c>
      <c r="I28" s="634">
        <v>718</v>
      </c>
      <c r="J28" s="634">
        <v>325</v>
      </c>
      <c r="K28" s="634">
        <v>605</v>
      </c>
      <c r="L28" s="634">
        <v>1043</v>
      </c>
      <c r="M28" s="99">
        <v>154</v>
      </c>
      <c r="N28" s="99">
        <v>186</v>
      </c>
      <c r="O28" s="634">
        <v>340</v>
      </c>
      <c r="P28" s="634">
        <v>223</v>
      </c>
      <c r="Q28" s="634">
        <v>563</v>
      </c>
      <c r="R28" s="637">
        <v>280</v>
      </c>
      <c r="S28" s="634">
        <v>504</v>
      </c>
      <c r="T28" s="634">
        <v>844</v>
      </c>
      <c r="U28" s="99">
        <v>166</v>
      </c>
      <c r="V28" s="107"/>
      <c r="W28" s="107"/>
      <c r="X28" s="108"/>
    </row>
    <row r="29" spans="1:24" s="105" customFormat="1" ht="22.5" customHeight="1" x14ac:dyDescent="0.15">
      <c r="A29" s="876"/>
      <c r="B29" s="875"/>
      <c r="C29" s="48" t="s">
        <v>66</v>
      </c>
      <c r="D29" s="48" t="s">
        <v>67</v>
      </c>
      <c r="E29" s="100">
        <v>69</v>
      </c>
      <c r="F29" s="100">
        <v>72</v>
      </c>
      <c r="G29" s="100">
        <v>142</v>
      </c>
      <c r="H29" s="100">
        <v>74</v>
      </c>
      <c r="I29" s="633">
        <v>215</v>
      </c>
      <c r="J29" s="633">
        <v>76</v>
      </c>
      <c r="K29" s="633">
        <v>150</v>
      </c>
      <c r="L29" s="633">
        <v>292</v>
      </c>
      <c r="M29" s="100">
        <v>75</v>
      </c>
      <c r="N29" s="100">
        <v>78</v>
      </c>
      <c r="O29" s="633">
        <v>152</v>
      </c>
      <c r="P29" s="633">
        <v>77</v>
      </c>
      <c r="Q29" s="633">
        <v>229</v>
      </c>
      <c r="R29" s="635">
        <v>78</v>
      </c>
      <c r="S29" s="633">
        <v>155</v>
      </c>
      <c r="T29" s="633">
        <v>307</v>
      </c>
      <c r="U29" s="100">
        <v>76</v>
      </c>
      <c r="V29" s="109"/>
      <c r="W29" s="109"/>
      <c r="X29" s="108"/>
    </row>
    <row r="30" spans="1:24" ht="31.35" customHeight="1" x14ac:dyDescent="0.15">
      <c r="A30" s="877"/>
      <c r="B30" s="878"/>
      <c r="C30" s="68" t="s">
        <v>68</v>
      </c>
      <c r="D30" s="110" t="s">
        <v>69</v>
      </c>
      <c r="E30" s="101">
        <v>232</v>
      </c>
      <c r="F30" s="101">
        <v>347</v>
      </c>
      <c r="G30" s="101">
        <v>579</v>
      </c>
      <c r="H30" s="101">
        <v>354</v>
      </c>
      <c r="I30" s="102">
        <v>933</v>
      </c>
      <c r="J30" s="102">
        <v>401</v>
      </c>
      <c r="K30" s="102">
        <v>755</v>
      </c>
      <c r="L30" s="102">
        <v>1334</v>
      </c>
      <c r="M30" s="101">
        <v>229</v>
      </c>
      <c r="N30" s="101">
        <v>264</v>
      </c>
      <c r="O30" s="102">
        <v>493</v>
      </c>
      <c r="P30" s="102">
        <v>300</v>
      </c>
      <c r="Q30" s="102">
        <v>793</v>
      </c>
      <c r="R30" s="636">
        <v>358</v>
      </c>
      <c r="S30" s="102">
        <v>657</v>
      </c>
      <c r="T30" s="102">
        <v>1150</v>
      </c>
      <c r="U30" s="101">
        <v>242</v>
      </c>
      <c r="V30" s="107"/>
      <c r="W30" s="107"/>
      <c r="X30" s="108"/>
    </row>
    <row r="31" spans="1:24" ht="22.5" customHeight="1" x14ac:dyDescent="0.15">
      <c r="A31" s="874" t="s">
        <v>337</v>
      </c>
      <c r="B31" s="875"/>
      <c r="C31" s="48" t="s">
        <v>64</v>
      </c>
      <c r="D31" s="106" t="s">
        <v>65</v>
      </c>
      <c r="E31" s="99">
        <v>31</v>
      </c>
      <c r="F31" s="99">
        <v>18</v>
      </c>
      <c r="G31" s="99">
        <v>49</v>
      </c>
      <c r="H31" s="99">
        <v>24</v>
      </c>
      <c r="I31" s="634">
        <v>73</v>
      </c>
      <c r="J31" s="634">
        <v>25</v>
      </c>
      <c r="K31" s="634">
        <v>49</v>
      </c>
      <c r="L31" s="634">
        <v>98</v>
      </c>
      <c r="M31" s="99">
        <v>26</v>
      </c>
      <c r="N31" s="99">
        <v>9</v>
      </c>
      <c r="O31" s="634">
        <v>35</v>
      </c>
      <c r="P31" s="634">
        <v>10</v>
      </c>
      <c r="Q31" s="634">
        <v>45</v>
      </c>
      <c r="R31" s="638">
        <v>10</v>
      </c>
      <c r="S31" s="634">
        <v>20</v>
      </c>
      <c r="T31" s="634">
        <v>55</v>
      </c>
      <c r="U31" s="99">
        <v>21</v>
      </c>
      <c r="V31" s="97"/>
      <c r="W31" s="97"/>
      <c r="X31" s="98"/>
    </row>
    <row r="32" spans="1:24" s="105" customFormat="1" ht="22.5" customHeight="1" x14ac:dyDescent="0.15">
      <c r="A32" s="876"/>
      <c r="B32" s="875"/>
      <c r="C32" s="48" t="s">
        <v>66</v>
      </c>
      <c r="D32" s="48" t="s">
        <v>67</v>
      </c>
      <c r="E32" s="100">
        <v>0</v>
      </c>
      <c r="F32" s="100">
        <v>0</v>
      </c>
      <c r="G32" s="100">
        <v>0</v>
      </c>
      <c r="H32" s="100">
        <v>0</v>
      </c>
      <c r="I32" s="633">
        <v>0</v>
      </c>
      <c r="J32" s="633">
        <v>0</v>
      </c>
      <c r="K32" s="633">
        <v>0</v>
      </c>
      <c r="L32" s="633">
        <v>0</v>
      </c>
      <c r="M32" s="100">
        <v>0</v>
      </c>
      <c r="N32" s="100">
        <v>0</v>
      </c>
      <c r="O32" s="633">
        <v>0</v>
      </c>
      <c r="P32" s="633">
        <v>0</v>
      </c>
      <c r="Q32" s="633">
        <v>0</v>
      </c>
      <c r="R32" s="639">
        <v>0</v>
      </c>
      <c r="S32" s="633">
        <v>0</v>
      </c>
      <c r="T32" s="633">
        <v>0</v>
      </c>
      <c r="U32" s="100">
        <v>0</v>
      </c>
      <c r="V32" s="97"/>
      <c r="W32" s="97"/>
      <c r="X32" s="98"/>
    </row>
    <row r="33" spans="1:24" s="105" customFormat="1" ht="22.5" customHeight="1" x14ac:dyDescent="0.15">
      <c r="A33" s="877"/>
      <c r="B33" s="878"/>
      <c r="C33" s="68" t="s">
        <v>68</v>
      </c>
      <c r="D33" s="110" t="s">
        <v>69</v>
      </c>
      <c r="E33" s="101">
        <v>31</v>
      </c>
      <c r="F33" s="101">
        <v>18</v>
      </c>
      <c r="G33" s="101">
        <v>49</v>
      </c>
      <c r="H33" s="101">
        <v>24</v>
      </c>
      <c r="I33" s="102">
        <v>73</v>
      </c>
      <c r="J33" s="102">
        <v>25</v>
      </c>
      <c r="K33" s="102">
        <v>49</v>
      </c>
      <c r="L33" s="102">
        <v>98</v>
      </c>
      <c r="M33" s="101">
        <v>26</v>
      </c>
      <c r="N33" s="101">
        <v>9</v>
      </c>
      <c r="O33" s="102">
        <v>35</v>
      </c>
      <c r="P33" s="102">
        <v>10</v>
      </c>
      <c r="Q33" s="102">
        <v>45</v>
      </c>
      <c r="R33" s="636">
        <v>10</v>
      </c>
      <c r="S33" s="102">
        <v>20</v>
      </c>
      <c r="T33" s="102">
        <v>55</v>
      </c>
      <c r="U33" s="101">
        <v>21</v>
      </c>
      <c r="V33" s="107"/>
      <c r="W33" s="107"/>
      <c r="X33" s="108"/>
    </row>
    <row r="34" spans="1:24" s="105" customFormat="1" ht="22.5" customHeight="1" x14ac:dyDescent="0.15">
      <c r="A34" s="874" t="s">
        <v>338</v>
      </c>
      <c r="B34" s="875"/>
      <c r="C34" s="48" t="s">
        <v>64</v>
      </c>
      <c r="D34" s="106" t="s">
        <v>65</v>
      </c>
      <c r="E34" s="99">
        <v>414</v>
      </c>
      <c r="F34" s="99">
        <v>579</v>
      </c>
      <c r="G34" s="99">
        <v>993</v>
      </c>
      <c r="H34" s="99">
        <v>554</v>
      </c>
      <c r="I34" s="99">
        <v>1547</v>
      </c>
      <c r="J34" s="99">
        <v>780</v>
      </c>
      <c r="K34" s="99">
        <v>1334</v>
      </c>
      <c r="L34" s="99">
        <v>2327</v>
      </c>
      <c r="M34" s="99">
        <v>402</v>
      </c>
      <c r="N34" s="99">
        <v>443</v>
      </c>
      <c r="O34" s="99">
        <v>844</v>
      </c>
      <c r="P34" s="99">
        <v>484</v>
      </c>
      <c r="Q34" s="99">
        <v>1329</v>
      </c>
      <c r="R34" s="67">
        <v>610</v>
      </c>
      <c r="S34" s="67">
        <v>1095</v>
      </c>
      <c r="T34" s="99">
        <v>1939</v>
      </c>
      <c r="U34" s="99">
        <v>379</v>
      </c>
      <c r="V34" s="107"/>
      <c r="W34" s="107"/>
      <c r="X34" s="108"/>
    </row>
    <row r="35" spans="1:24" s="105" customFormat="1" ht="22.5" customHeight="1" x14ac:dyDescent="0.15">
      <c r="A35" s="876"/>
      <c r="B35" s="875"/>
      <c r="C35" s="48" t="s">
        <v>66</v>
      </c>
      <c r="D35" s="48" t="s">
        <v>67</v>
      </c>
      <c r="E35" s="100">
        <v>260</v>
      </c>
      <c r="F35" s="100">
        <v>259</v>
      </c>
      <c r="G35" s="100">
        <v>519</v>
      </c>
      <c r="H35" s="100">
        <v>269</v>
      </c>
      <c r="I35" s="100">
        <v>788</v>
      </c>
      <c r="J35" s="100">
        <v>277</v>
      </c>
      <c r="K35" s="100">
        <v>545</v>
      </c>
      <c r="L35" s="100">
        <v>1064</v>
      </c>
      <c r="M35" s="100">
        <v>275</v>
      </c>
      <c r="N35" s="100">
        <v>290</v>
      </c>
      <c r="O35" s="100">
        <v>565</v>
      </c>
      <c r="P35" s="100">
        <v>294</v>
      </c>
      <c r="Q35" s="100">
        <v>860</v>
      </c>
      <c r="R35" s="70">
        <v>305</v>
      </c>
      <c r="S35" s="70">
        <v>600</v>
      </c>
      <c r="T35" s="100">
        <v>1165</v>
      </c>
      <c r="U35" s="100">
        <v>297</v>
      </c>
      <c r="V35" s="109"/>
      <c r="W35" s="109"/>
      <c r="X35" s="108"/>
    </row>
    <row r="36" spans="1:24" ht="16.5" customHeight="1" x14ac:dyDescent="0.15">
      <c r="A36" s="877"/>
      <c r="B36" s="878"/>
      <c r="C36" s="112" t="s">
        <v>70</v>
      </c>
      <c r="D36" s="110" t="s">
        <v>55</v>
      </c>
      <c r="E36" s="101">
        <v>674</v>
      </c>
      <c r="F36" s="101">
        <v>838</v>
      </c>
      <c r="G36" s="101">
        <v>1512</v>
      </c>
      <c r="H36" s="101">
        <v>823</v>
      </c>
      <c r="I36" s="101">
        <v>2335</v>
      </c>
      <c r="J36" s="101">
        <v>1056</v>
      </c>
      <c r="K36" s="101">
        <v>1879</v>
      </c>
      <c r="L36" s="101">
        <v>3391</v>
      </c>
      <c r="M36" s="101">
        <v>676.6</v>
      </c>
      <c r="N36" s="101">
        <v>733</v>
      </c>
      <c r="O36" s="101">
        <v>1410</v>
      </c>
      <c r="P36" s="101">
        <v>779</v>
      </c>
      <c r="Q36" s="101">
        <v>2188</v>
      </c>
      <c r="R36" s="111">
        <v>915</v>
      </c>
      <c r="S36" s="111">
        <v>1694</v>
      </c>
      <c r="T36" s="102">
        <v>3103</v>
      </c>
      <c r="U36" s="101">
        <v>676</v>
      </c>
      <c r="V36" s="107"/>
      <c r="W36" s="107"/>
      <c r="X36" s="108"/>
    </row>
    <row r="37" spans="1:24" ht="14.25" hidden="1" customHeight="1" x14ac:dyDescent="0.15">
      <c r="A37" s="51"/>
      <c r="B37" s="51"/>
      <c r="C37" s="103"/>
      <c r="D37" s="104"/>
      <c r="E37" s="52"/>
      <c r="F37" s="52"/>
      <c r="G37" s="52"/>
      <c r="H37" s="51"/>
      <c r="I37" s="51"/>
      <c r="J37" s="51"/>
      <c r="K37" s="51"/>
      <c r="L37" s="52"/>
      <c r="M37" s="52"/>
      <c r="N37" s="52"/>
      <c r="O37" s="52"/>
      <c r="P37" s="51"/>
      <c r="Q37" s="51"/>
      <c r="R37" s="51"/>
      <c r="S37" s="51"/>
      <c r="T37" s="52"/>
      <c r="U37" s="52"/>
    </row>
    <row r="38" spans="1:24" ht="18.75" hidden="1" customHeight="1" x14ac:dyDescent="0.15">
      <c r="A38" s="113"/>
      <c r="B38" s="114" t="s">
        <v>71</v>
      </c>
      <c r="C38" s="115" t="s">
        <v>72</v>
      </c>
      <c r="D38" s="116"/>
      <c r="E38" s="118"/>
      <c r="F38" s="118"/>
      <c r="G38" s="118"/>
      <c r="H38" s="118"/>
      <c r="I38" s="118"/>
      <c r="J38" s="117"/>
      <c r="K38" s="50"/>
      <c r="L38" s="50"/>
      <c r="M38" s="118"/>
      <c r="N38" s="118"/>
      <c r="O38" s="118"/>
      <c r="P38" s="118"/>
      <c r="Q38" s="118"/>
      <c r="R38" s="117"/>
      <c r="S38" s="50"/>
      <c r="T38" s="50"/>
      <c r="U38" s="118"/>
    </row>
    <row r="39" spans="1:24" ht="14.25" hidden="1" customHeight="1" x14ac:dyDescent="0.15">
      <c r="A39" s="81" t="s">
        <v>73</v>
      </c>
      <c r="B39" s="119"/>
      <c r="C39" s="65" t="s">
        <v>74</v>
      </c>
      <c r="D39" s="120"/>
      <c r="E39" s="89"/>
      <c r="F39" s="89"/>
      <c r="G39" s="82"/>
      <c r="H39" s="82"/>
      <c r="I39" s="82"/>
      <c r="J39" s="82"/>
      <c r="K39" s="47"/>
      <c r="L39" s="47"/>
      <c r="M39" s="89"/>
      <c r="N39" s="89"/>
      <c r="O39" s="82"/>
      <c r="P39" s="82"/>
      <c r="Q39" s="82"/>
      <c r="R39" s="82"/>
      <c r="S39" s="47"/>
      <c r="T39" s="47"/>
      <c r="U39" s="89"/>
    </row>
    <row r="40" spans="1:24" ht="14.25" hidden="1" customHeight="1" x14ac:dyDescent="0.15">
      <c r="A40" s="51"/>
      <c r="B40" s="51"/>
      <c r="C40" s="103"/>
      <c r="D40" s="103"/>
      <c r="E40" s="52"/>
      <c r="F40" s="52"/>
      <c r="G40" s="52"/>
      <c r="H40" s="51"/>
      <c r="I40" s="51"/>
      <c r="J40" s="51"/>
      <c r="K40" s="51"/>
      <c r="L40" s="52"/>
      <c r="M40" s="52"/>
      <c r="N40" s="52"/>
      <c r="O40" s="52"/>
      <c r="P40" s="51"/>
      <c r="Q40" s="51"/>
      <c r="R40" s="51"/>
      <c r="S40" s="51"/>
      <c r="T40" s="52"/>
      <c r="U40" s="52"/>
    </row>
    <row r="41" spans="1:24" ht="9.6" customHeight="1" x14ac:dyDescent="0.15">
      <c r="A41" s="51"/>
      <c r="B41" s="51"/>
      <c r="C41" s="103"/>
      <c r="D41" s="103"/>
      <c r="E41" s="52"/>
      <c r="F41" s="52"/>
      <c r="G41" s="52"/>
      <c r="H41" s="51"/>
      <c r="I41" s="51"/>
      <c r="J41" s="51"/>
      <c r="K41" s="51"/>
      <c r="L41" s="52"/>
      <c r="M41" s="52"/>
      <c r="N41" s="52"/>
      <c r="O41" s="52"/>
      <c r="P41" s="51"/>
      <c r="Q41" s="51"/>
      <c r="R41" s="51"/>
      <c r="S41" s="51"/>
      <c r="T41" s="52"/>
      <c r="U41" s="52"/>
    </row>
    <row r="42" spans="1:24" ht="23.25" customHeight="1" x14ac:dyDescent="0.15">
      <c r="A42" s="53" t="s">
        <v>317</v>
      </c>
      <c r="B42" s="53"/>
      <c r="C42" s="74"/>
      <c r="D42" s="74"/>
      <c r="E42" s="52"/>
      <c r="F42" s="52"/>
      <c r="G42" s="52"/>
      <c r="H42" s="53"/>
      <c r="I42" s="53"/>
      <c r="J42" s="53"/>
      <c r="K42" s="53"/>
      <c r="L42" s="50"/>
      <c r="M42" s="52"/>
      <c r="N42" s="52"/>
      <c r="O42" s="52"/>
      <c r="P42" s="53"/>
      <c r="Q42" s="53"/>
      <c r="R42" s="53"/>
      <c r="S42" s="53"/>
      <c r="T42" s="50"/>
      <c r="U42" s="52"/>
    </row>
    <row r="43" spans="1:24" ht="37.9" customHeight="1" x14ac:dyDescent="0.15">
      <c r="A43" s="54"/>
      <c r="B43" s="55"/>
      <c r="C43" s="56"/>
      <c r="D43" s="892"/>
      <c r="E43" s="879" t="s">
        <v>32</v>
      </c>
      <c r="F43" s="880"/>
      <c r="G43" s="880"/>
      <c r="H43" s="880"/>
      <c r="I43" s="880"/>
      <c r="J43" s="880"/>
      <c r="K43" s="880"/>
      <c r="L43" s="881"/>
      <c r="M43" s="879" t="s">
        <v>33</v>
      </c>
      <c r="N43" s="880"/>
      <c r="O43" s="880"/>
      <c r="P43" s="880"/>
      <c r="Q43" s="880"/>
      <c r="R43" s="880"/>
      <c r="S43" s="880"/>
      <c r="T43" s="881"/>
      <c r="U43" s="647" t="s">
        <v>339</v>
      </c>
    </row>
    <row r="44" spans="1:24" ht="22.5" x14ac:dyDescent="0.15">
      <c r="A44" s="57"/>
      <c r="B44" s="58"/>
      <c r="C44" s="59"/>
      <c r="D44" s="893"/>
      <c r="E44" s="60" t="s">
        <v>34</v>
      </c>
      <c r="F44" s="60" t="s">
        <v>47</v>
      </c>
      <c r="G44" s="60" t="s">
        <v>36</v>
      </c>
      <c r="H44" s="60" t="s">
        <v>37</v>
      </c>
      <c r="I44" s="60" t="s">
        <v>38</v>
      </c>
      <c r="J44" s="60" t="s">
        <v>39</v>
      </c>
      <c r="K44" s="60" t="s">
        <v>40</v>
      </c>
      <c r="L44" s="60" t="s">
        <v>41</v>
      </c>
      <c r="M44" s="60" t="s">
        <v>34</v>
      </c>
      <c r="N44" s="60" t="s">
        <v>47</v>
      </c>
      <c r="O44" s="60" t="s">
        <v>36</v>
      </c>
      <c r="P44" s="60" t="s">
        <v>37</v>
      </c>
      <c r="Q44" s="60" t="s">
        <v>38</v>
      </c>
      <c r="R44" s="60" t="s">
        <v>39</v>
      </c>
      <c r="S44" s="60" t="s">
        <v>40</v>
      </c>
      <c r="T44" s="60" t="s">
        <v>41</v>
      </c>
      <c r="U44" s="640" t="s">
        <v>34</v>
      </c>
    </row>
    <row r="45" spans="1:24" s="629" customFormat="1" ht="14.25" customHeight="1" x14ac:dyDescent="0.15">
      <c r="A45" s="61"/>
      <c r="B45" s="71"/>
      <c r="C45" s="72"/>
      <c r="D45" s="893"/>
      <c r="E45" s="62" t="s">
        <v>34</v>
      </c>
      <c r="F45" s="62" t="s">
        <v>47</v>
      </c>
      <c r="G45" s="62" t="s">
        <v>43</v>
      </c>
      <c r="H45" s="62" t="s">
        <v>37</v>
      </c>
      <c r="I45" s="62" t="s">
        <v>44</v>
      </c>
      <c r="J45" s="63" t="s">
        <v>39</v>
      </c>
      <c r="K45" s="63" t="s">
        <v>46</v>
      </c>
      <c r="L45" s="62" t="s">
        <v>45</v>
      </c>
      <c r="M45" s="62" t="s">
        <v>34</v>
      </c>
      <c r="N45" s="62" t="s">
        <v>47</v>
      </c>
      <c r="O45" s="62" t="s">
        <v>43</v>
      </c>
      <c r="P45" s="62" t="s">
        <v>37</v>
      </c>
      <c r="Q45" s="62" t="s">
        <v>44</v>
      </c>
      <c r="R45" s="63" t="s">
        <v>39</v>
      </c>
      <c r="S45" s="63" t="s">
        <v>46</v>
      </c>
      <c r="T45" s="62" t="s">
        <v>45</v>
      </c>
      <c r="U45" s="641" t="s">
        <v>34</v>
      </c>
    </row>
    <row r="46" spans="1:24" ht="22.5" customHeight="1" x14ac:dyDescent="0.15">
      <c r="A46" s="872" t="s">
        <v>75</v>
      </c>
      <c r="B46" s="873"/>
      <c r="C46" s="48" t="s">
        <v>76</v>
      </c>
      <c r="D46" s="77"/>
      <c r="E46" s="122">
        <v>269</v>
      </c>
      <c r="F46" s="122">
        <v>339</v>
      </c>
      <c r="G46" s="122">
        <v>608</v>
      </c>
      <c r="H46" s="91">
        <v>130</v>
      </c>
      <c r="I46" s="91">
        <v>738</v>
      </c>
      <c r="J46" s="121">
        <v>141</v>
      </c>
      <c r="K46" s="121">
        <v>272</v>
      </c>
      <c r="L46" s="123">
        <v>880</v>
      </c>
      <c r="M46" s="122">
        <v>194</v>
      </c>
      <c r="N46" s="122">
        <v>182</v>
      </c>
      <c r="O46" s="122">
        <v>376</v>
      </c>
      <c r="P46" s="91">
        <v>98</v>
      </c>
      <c r="Q46" s="91">
        <v>474</v>
      </c>
      <c r="R46" s="121">
        <v>144</v>
      </c>
      <c r="S46" s="121">
        <v>242</v>
      </c>
      <c r="T46" s="123">
        <v>618</v>
      </c>
      <c r="U46" s="92">
        <v>162</v>
      </c>
      <c r="V46" s="124"/>
    </row>
    <row r="47" spans="1:24" ht="22.5" customHeight="1" x14ac:dyDescent="0.15">
      <c r="A47" s="896" t="s">
        <v>77</v>
      </c>
      <c r="B47" s="897"/>
      <c r="C47" s="65" t="s">
        <v>78</v>
      </c>
      <c r="D47" s="69"/>
      <c r="E47" s="122">
        <v>142</v>
      </c>
      <c r="F47" s="122">
        <v>159</v>
      </c>
      <c r="G47" s="122">
        <v>301</v>
      </c>
      <c r="H47" s="91">
        <v>165</v>
      </c>
      <c r="I47" s="91">
        <v>466</v>
      </c>
      <c r="J47" s="121">
        <v>179</v>
      </c>
      <c r="K47" s="121">
        <v>343</v>
      </c>
      <c r="L47" s="123">
        <v>644</v>
      </c>
      <c r="M47" s="122">
        <v>181</v>
      </c>
      <c r="N47" s="122">
        <v>187</v>
      </c>
      <c r="O47" s="122">
        <v>367</v>
      </c>
      <c r="P47" s="91">
        <v>187</v>
      </c>
      <c r="Q47" s="91">
        <v>554</v>
      </c>
      <c r="R47" s="121">
        <v>198</v>
      </c>
      <c r="S47" s="121">
        <v>385</v>
      </c>
      <c r="T47" s="123">
        <v>752</v>
      </c>
      <c r="U47" s="92">
        <v>138</v>
      </c>
      <c r="V47" s="124"/>
    </row>
    <row r="48" spans="1:24" s="127" customFormat="1" ht="22.5" customHeight="1" x14ac:dyDescent="0.15">
      <c r="A48" s="125" t="s">
        <v>79</v>
      </c>
      <c r="B48" s="126"/>
      <c r="C48" s="65" t="s">
        <v>80</v>
      </c>
      <c r="D48" s="69"/>
      <c r="E48" s="122">
        <v>75</v>
      </c>
      <c r="F48" s="122">
        <v>76</v>
      </c>
      <c r="G48" s="122">
        <v>151</v>
      </c>
      <c r="H48" s="91">
        <v>79</v>
      </c>
      <c r="I48" s="91">
        <v>231</v>
      </c>
      <c r="J48" s="121">
        <v>75</v>
      </c>
      <c r="K48" s="121">
        <v>155</v>
      </c>
      <c r="L48" s="123">
        <v>306</v>
      </c>
      <c r="M48" s="122">
        <v>72</v>
      </c>
      <c r="N48" s="122">
        <v>79</v>
      </c>
      <c r="O48" s="122">
        <v>151</v>
      </c>
      <c r="P48" s="91">
        <v>72</v>
      </c>
      <c r="Q48" s="91">
        <v>224</v>
      </c>
      <c r="R48" s="121">
        <v>83</v>
      </c>
      <c r="S48" s="121">
        <v>155</v>
      </c>
      <c r="T48" s="123">
        <v>306</v>
      </c>
      <c r="U48" s="92">
        <v>86</v>
      </c>
      <c r="V48" s="124"/>
      <c r="W48" s="46"/>
      <c r="X48" s="46"/>
    </row>
    <row r="49" spans="1:24" ht="22.5" customHeight="1" x14ac:dyDescent="0.15">
      <c r="A49" s="128" t="s">
        <v>81</v>
      </c>
      <c r="B49" s="129"/>
      <c r="C49" s="130" t="s">
        <v>82</v>
      </c>
      <c r="D49" s="77"/>
      <c r="E49" s="90">
        <v>336</v>
      </c>
      <c r="F49" s="90">
        <v>344</v>
      </c>
      <c r="G49" s="90">
        <v>680</v>
      </c>
      <c r="H49" s="90">
        <v>369</v>
      </c>
      <c r="I49" s="90">
        <v>1049</v>
      </c>
      <c r="J49" s="90">
        <v>425</v>
      </c>
      <c r="K49" s="90">
        <v>793</v>
      </c>
      <c r="L49" s="90">
        <v>1473</v>
      </c>
      <c r="M49" s="90">
        <v>372</v>
      </c>
      <c r="N49" s="90">
        <v>346</v>
      </c>
      <c r="O49" s="90">
        <v>718</v>
      </c>
      <c r="P49" s="90">
        <v>366</v>
      </c>
      <c r="Q49" s="90">
        <v>1084</v>
      </c>
      <c r="R49" s="90">
        <v>491</v>
      </c>
      <c r="S49" s="90">
        <v>858</v>
      </c>
      <c r="T49" s="90">
        <v>1576</v>
      </c>
      <c r="U49" s="90">
        <v>404</v>
      </c>
      <c r="V49" s="124"/>
    </row>
    <row r="50" spans="1:24" ht="22.5" customHeight="1" x14ac:dyDescent="0.15">
      <c r="A50" s="894" t="s">
        <v>83</v>
      </c>
      <c r="B50" s="895"/>
      <c r="C50" s="130" t="s">
        <v>84</v>
      </c>
      <c r="D50" s="77"/>
      <c r="E50" s="122">
        <v>22</v>
      </c>
      <c r="F50" s="122">
        <v>17</v>
      </c>
      <c r="G50" s="122">
        <v>39</v>
      </c>
      <c r="H50" s="91">
        <v>13</v>
      </c>
      <c r="I50" s="91">
        <v>51</v>
      </c>
      <c r="J50" s="121">
        <v>14</v>
      </c>
      <c r="K50" s="121">
        <v>27</v>
      </c>
      <c r="L50" s="123">
        <v>66</v>
      </c>
      <c r="M50" s="122">
        <v>19</v>
      </c>
      <c r="N50" s="122">
        <v>28</v>
      </c>
      <c r="O50" s="122">
        <v>47</v>
      </c>
      <c r="P50" s="91">
        <v>53</v>
      </c>
      <c r="Q50" s="91">
        <v>100</v>
      </c>
      <c r="R50" s="121">
        <v>16</v>
      </c>
      <c r="S50" s="121">
        <v>68</v>
      </c>
      <c r="T50" s="123">
        <v>115</v>
      </c>
      <c r="U50" s="92">
        <v>19</v>
      </c>
      <c r="V50" s="124"/>
    </row>
    <row r="51" spans="1:24" x14ac:dyDescent="0.15">
      <c r="A51" s="886" t="s">
        <v>53</v>
      </c>
      <c r="B51" s="887"/>
      <c r="C51" s="94" t="s">
        <v>55</v>
      </c>
      <c r="D51" s="78"/>
      <c r="E51" s="122">
        <v>844</v>
      </c>
      <c r="F51" s="122">
        <v>935</v>
      </c>
      <c r="G51" s="122">
        <v>1779</v>
      </c>
      <c r="H51" s="122">
        <v>756</v>
      </c>
      <c r="I51" s="122">
        <v>2535</v>
      </c>
      <c r="J51" s="122">
        <v>834</v>
      </c>
      <c r="K51" s="122">
        <v>1590</v>
      </c>
      <c r="L51" s="122">
        <v>3369</v>
      </c>
      <c r="M51" s="122">
        <v>837.2</v>
      </c>
      <c r="N51" s="122">
        <v>822</v>
      </c>
      <c r="O51" s="122">
        <v>1659</v>
      </c>
      <c r="P51" s="122">
        <v>776</v>
      </c>
      <c r="Q51" s="122">
        <v>2435</v>
      </c>
      <c r="R51" s="122">
        <v>932</v>
      </c>
      <c r="S51" s="122">
        <v>1708</v>
      </c>
      <c r="T51" s="131">
        <v>3368</v>
      </c>
      <c r="U51" s="92">
        <v>808</v>
      </c>
      <c r="V51" s="124"/>
    </row>
    <row r="52" spans="1:24" ht="9.6" customHeight="1" x14ac:dyDescent="0.15">
      <c r="A52" s="79"/>
      <c r="B52" s="79"/>
      <c r="C52" s="80"/>
      <c r="D52" s="49"/>
      <c r="E52" s="47"/>
      <c r="F52" s="47"/>
      <c r="G52" s="47"/>
      <c r="H52" s="47"/>
      <c r="I52" s="47"/>
      <c r="J52" s="47"/>
      <c r="K52" s="47"/>
      <c r="L52" s="47"/>
      <c r="M52" s="47"/>
      <c r="N52" s="47"/>
      <c r="O52" s="47"/>
      <c r="P52" s="47"/>
      <c r="Q52" s="47"/>
      <c r="R52" s="47"/>
      <c r="S52" s="47"/>
      <c r="T52" s="47"/>
      <c r="U52" s="47"/>
      <c r="V52" s="124"/>
    </row>
    <row r="53" spans="1:24" ht="23.25" customHeight="1" x14ac:dyDescent="0.15">
      <c r="A53" s="53" t="s">
        <v>318</v>
      </c>
      <c r="B53" s="53"/>
      <c r="C53" s="74"/>
      <c r="D53" s="74"/>
      <c r="E53" s="52"/>
      <c r="F53" s="52"/>
      <c r="G53" s="52"/>
      <c r="H53" s="53"/>
      <c r="I53" s="53"/>
      <c r="J53" s="53"/>
      <c r="K53" s="53"/>
      <c r="L53" s="50"/>
      <c r="M53" s="52"/>
      <c r="N53" s="52"/>
      <c r="O53" s="52"/>
      <c r="P53" s="53"/>
      <c r="Q53" s="53"/>
      <c r="R53" s="53"/>
      <c r="S53" s="53"/>
      <c r="T53" s="50"/>
      <c r="U53" s="52"/>
      <c r="V53" s="124"/>
    </row>
    <row r="54" spans="1:24" ht="39.75" customHeight="1" x14ac:dyDescent="0.15">
      <c r="A54" s="54"/>
      <c r="B54" s="55"/>
      <c r="C54" s="56"/>
      <c r="D54" s="892"/>
      <c r="E54" s="879" t="s">
        <v>32</v>
      </c>
      <c r="F54" s="880"/>
      <c r="G54" s="880"/>
      <c r="H54" s="880"/>
      <c r="I54" s="880"/>
      <c r="J54" s="880"/>
      <c r="K54" s="880"/>
      <c r="L54" s="881"/>
      <c r="M54" s="879" t="s">
        <v>33</v>
      </c>
      <c r="N54" s="880"/>
      <c r="O54" s="880"/>
      <c r="P54" s="880"/>
      <c r="Q54" s="880"/>
      <c r="R54" s="880"/>
      <c r="S54" s="880"/>
      <c r="T54" s="881"/>
      <c r="U54" s="647" t="s">
        <v>339</v>
      </c>
      <c r="V54" s="124"/>
    </row>
    <row r="55" spans="1:24" ht="22.5" x14ac:dyDescent="0.15">
      <c r="A55" s="57"/>
      <c r="B55" s="58"/>
      <c r="C55" s="59"/>
      <c r="D55" s="893"/>
      <c r="E55" s="60" t="s">
        <v>34</v>
      </c>
      <c r="F55" s="60" t="s">
        <v>47</v>
      </c>
      <c r="G55" s="60" t="s">
        <v>36</v>
      </c>
      <c r="H55" s="60" t="s">
        <v>37</v>
      </c>
      <c r="I55" s="60" t="s">
        <v>38</v>
      </c>
      <c r="J55" s="60" t="s">
        <v>39</v>
      </c>
      <c r="K55" s="60" t="s">
        <v>40</v>
      </c>
      <c r="L55" s="60" t="s">
        <v>41</v>
      </c>
      <c r="M55" s="60" t="s">
        <v>34</v>
      </c>
      <c r="N55" s="60" t="s">
        <v>47</v>
      </c>
      <c r="O55" s="60" t="s">
        <v>36</v>
      </c>
      <c r="P55" s="60" t="s">
        <v>37</v>
      </c>
      <c r="Q55" s="60" t="s">
        <v>38</v>
      </c>
      <c r="R55" s="60" t="s">
        <v>39</v>
      </c>
      <c r="S55" s="60" t="s">
        <v>40</v>
      </c>
      <c r="T55" s="60" t="s">
        <v>41</v>
      </c>
      <c r="U55" s="640" t="s">
        <v>34</v>
      </c>
      <c r="V55" s="124"/>
    </row>
    <row r="56" spans="1:24" s="629" customFormat="1" ht="14.25" customHeight="1" x14ac:dyDescent="0.15">
      <c r="A56" s="61"/>
      <c r="B56" s="71"/>
      <c r="C56" s="72"/>
      <c r="D56" s="893"/>
      <c r="E56" s="62" t="s">
        <v>34</v>
      </c>
      <c r="F56" s="62" t="s">
        <v>47</v>
      </c>
      <c r="G56" s="62" t="s">
        <v>43</v>
      </c>
      <c r="H56" s="62" t="s">
        <v>37</v>
      </c>
      <c r="I56" s="62" t="s">
        <v>44</v>
      </c>
      <c r="J56" s="63" t="s">
        <v>39</v>
      </c>
      <c r="K56" s="63" t="s">
        <v>46</v>
      </c>
      <c r="L56" s="62" t="s">
        <v>45</v>
      </c>
      <c r="M56" s="62" t="s">
        <v>34</v>
      </c>
      <c r="N56" s="62" t="s">
        <v>47</v>
      </c>
      <c r="O56" s="62" t="s">
        <v>43</v>
      </c>
      <c r="P56" s="62" t="s">
        <v>37</v>
      </c>
      <c r="Q56" s="62" t="s">
        <v>44</v>
      </c>
      <c r="R56" s="63" t="s">
        <v>39</v>
      </c>
      <c r="S56" s="63" t="s">
        <v>46</v>
      </c>
      <c r="T56" s="62" t="s">
        <v>45</v>
      </c>
      <c r="U56" s="641" t="s">
        <v>34</v>
      </c>
      <c r="V56" s="632"/>
    </row>
    <row r="57" spans="1:24" ht="22.5" customHeight="1" x14ac:dyDescent="0.15">
      <c r="A57" s="872" t="s">
        <v>75</v>
      </c>
      <c r="B57" s="873"/>
      <c r="C57" s="48" t="s">
        <v>76</v>
      </c>
      <c r="D57" s="77"/>
      <c r="E57" s="122">
        <v>83</v>
      </c>
      <c r="F57" s="122">
        <v>204</v>
      </c>
      <c r="G57" s="122">
        <v>288</v>
      </c>
      <c r="H57" s="91">
        <v>199</v>
      </c>
      <c r="I57" s="91">
        <v>486</v>
      </c>
      <c r="J57" s="121">
        <v>367</v>
      </c>
      <c r="K57" s="121">
        <v>565</v>
      </c>
      <c r="L57" s="123">
        <v>853</v>
      </c>
      <c r="M57" s="122">
        <v>118</v>
      </c>
      <c r="N57" s="122">
        <v>128</v>
      </c>
      <c r="O57" s="122">
        <v>246</v>
      </c>
      <c r="P57" s="91">
        <v>157</v>
      </c>
      <c r="Q57" s="91">
        <v>403</v>
      </c>
      <c r="R57" s="121">
        <v>208</v>
      </c>
      <c r="S57" s="121">
        <v>365</v>
      </c>
      <c r="T57" s="123">
        <v>611</v>
      </c>
      <c r="U57" s="92">
        <v>88</v>
      </c>
      <c r="V57" s="124"/>
    </row>
    <row r="58" spans="1:24" ht="22.5" customHeight="1" x14ac:dyDescent="0.15">
      <c r="A58" s="896" t="s">
        <v>77</v>
      </c>
      <c r="B58" s="897"/>
      <c r="C58" s="65" t="s">
        <v>78</v>
      </c>
      <c r="D58" s="69"/>
      <c r="E58" s="122">
        <v>127</v>
      </c>
      <c r="F58" s="122">
        <v>142</v>
      </c>
      <c r="G58" s="122">
        <v>269</v>
      </c>
      <c r="H58" s="91">
        <v>162</v>
      </c>
      <c r="I58" s="91">
        <v>430</v>
      </c>
      <c r="J58" s="121">
        <v>177</v>
      </c>
      <c r="K58" s="121">
        <v>339</v>
      </c>
      <c r="L58" s="123">
        <v>608</v>
      </c>
      <c r="M58" s="122">
        <v>149</v>
      </c>
      <c r="N58" s="122">
        <v>166</v>
      </c>
      <c r="O58" s="122">
        <v>316</v>
      </c>
      <c r="P58" s="91">
        <v>179</v>
      </c>
      <c r="Q58" s="91">
        <v>494</v>
      </c>
      <c r="R58" s="121">
        <v>198</v>
      </c>
      <c r="S58" s="121">
        <v>377</v>
      </c>
      <c r="T58" s="123">
        <v>693</v>
      </c>
      <c r="U58" s="92">
        <v>146</v>
      </c>
      <c r="V58" s="124"/>
    </row>
    <row r="59" spans="1:24" s="127" customFormat="1" ht="22.5" customHeight="1" x14ac:dyDescent="0.15">
      <c r="A59" s="125" t="s">
        <v>79</v>
      </c>
      <c r="B59" s="126"/>
      <c r="C59" s="65" t="s">
        <v>80</v>
      </c>
      <c r="D59" s="69"/>
      <c r="E59" s="122">
        <v>64</v>
      </c>
      <c r="F59" s="122">
        <v>81</v>
      </c>
      <c r="G59" s="122">
        <v>145</v>
      </c>
      <c r="H59" s="91">
        <v>77</v>
      </c>
      <c r="I59" s="91">
        <v>222</v>
      </c>
      <c r="J59" s="121">
        <v>80</v>
      </c>
      <c r="K59" s="121">
        <v>156</v>
      </c>
      <c r="L59" s="123">
        <v>301</v>
      </c>
      <c r="M59" s="122">
        <v>69</v>
      </c>
      <c r="N59" s="122">
        <v>70</v>
      </c>
      <c r="O59" s="122">
        <v>139</v>
      </c>
      <c r="P59" s="91">
        <v>70</v>
      </c>
      <c r="Q59" s="91">
        <v>209</v>
      </c>
      <c r="R59" s="121">
        <v>77</v>
      </c>
      <c r="S59" s="121">
        <v>147</v>
      </c>
      <c r="T59" s="123">
        <v>286</v>
      </c>
      <c r="U59" s="92">
        <v>75</v>
      </c>
      <c r="V59" s="124"/>
      <c r="W59" s="46"/>
      <c r="X59" s="46"/>
    </row>
    <row r="60" spans="1:24" ht="22.5" customHeight="1" x14ac:dyDescent="0.15">
      <c r="A60" s="128" t="s">
        <v>81</v>
      </c>
      <c r="B60" s="129"/>
      <c r="C60" s="130" t="s">
        <v>82</v>
      </c>
      <c r="D60" s="77"/>
      <c r="E60" s="90">
        <v>381</v>
      </c>
      <c r="F60" s="90">
        <v>385</v>
      </c>
      <c r="G60" s="90">
        <v>765</v>
      </c>
      <c r="H60" s="90">
        <v>360</v>
      </c>
      <c r="I60" s="90">
        <v>1128</v>
      </c>
      <c r="J60" s="90">
        <v>404</v>
      </c>
      <c r="K60" s="90">
        <v>767</v>
      </c>
      <c r="L60" s="90">
        <v>1532</v>
      </c>
      <c r="M60" s="90">
        <v>319.60000000000002</v>
      </c>
      <c r="N60" s="90">
        <v>342</v>
      </c>
      <c r="O60" s="90">
        <v>661</v>
      </c>
      <c r="P60" s="90">
        <v>353</v>
      </c>
      <c r="Q60" s="90">
        <v>1014</v>
      </c>
      <c r="R60" s="90">
        <v>403</v>
      </c>
      <c r="S60" s="90">
        <v>756</v>
      </c>
      <c r="T60" s="90">
        <v>1416</v>
      </c>
      <c r="U60" s="90">
        <v>342</v>
      </c>
      <c r="V60" s="124"/>
    </row>
    <row r="61" spans="1:24" ht="22.5" customHeight="1" x14ac:dyDescent="0.15">
      <c r="A61" s="894" t="s">
        <v>83</v>
      </c>
      <c r="B61" s="895"/>
      <c r="C61" s="130" t="s">
        <v>84</v>
      </c>
      <c r="D61" s="77"/>
      <c r="E61" s="122">
        <v>19</v>
      </c>
      <c r="F61" s="122">
        <v>26</v>
      </c>
      <c r="G61" s="122">
        <v>45</v>
      </c>
      <c r="H61" s="91">
        <v>25</v>
      </c>
      <c r="I61" s="91">
        <v>69</v>
      </c>
      <c r="J61" s="121">
        <v>28</v>
      </c>
      <c r="K61" s="121">
        <v>52</v>
      </c>
      <c r="L61" s="123">
        <v>97</v>
      </c>
      <c r="M61" s="122">
        <v>21</v>
      </c>
      <c r="N61" s="122">
        <v>27</v>
      </c>
      <c r="O61" s="122">
        <v>48</v>
      </c>
      <c r="P61" s="91">
        <v>20</v>
      </c>
      <c r="Q61" s="91">
        <v>68</v>
      </c>
      <c r="R61" s="121">
        <v>29</v>
      </c>
      <c r="S61" s="121">
        <v>49</v>
      </c>
      <c r="T61" s="123">
        <v>97</v>
      </c>
      <c r="U61" s="92">
        <v>25</v>
      </c>
      <c r="V61" s="124"/>
    </row>
    <row r="62" spans="1:24" x14ac:dyDescent="0.15">
      <c r="A62" s="886" t="s">
        <v>53</v>
      </c>
      <c r="B62" s="887"/>
      <c r="C62" s="94" t="s">
        <v>55</v>
      </c>
      <c r="D62" s="78"/>
      <c r="E62" s="122">
        <v>674</v>
      </c>
      <c r="F62" s="122">
        <v>838</v>
      </c>
      <c r="G62" s="122">
        <v>1512</v>
      </c>
      <c r="H62" s="122">
        <v>823</v>
      </c>
      <c r="I62" s="122">
        <v>2335</v>
      </c>
      <c r="J62" s="122">
        <v>1056</v>
      </c>
      <c r="K62" s="122">
        <v>1879</v>
      </c>
      <c r="L62" s="122">
        <v>3391</v>
      </c>
      <c r="M62" s="122">
        <v>676.6</v>
      </c>
      <c r="N62" s="122">
        <v>733</v>
      </c>
      <c r="O62" s="122">
        <v>1410</v>
      </c>
      <c r="P62" s="122">
        <v>779</v>
      </c>
      <c r="Q62" s="122">
        <v>2188</v>
      </c>
      <c r="R62" s="122">
        <v>915</v>
      </c>
      <c r="S62" s="122">
        <v>1694</v>
      </c>
      <c r="T62" s="131">
        <v>3103</v>
      </c>
      <c r="U62" s="92">
        <v>676</v>
      </c>
      <c r="V62" s="124"/>
    </row>
    <row r="63" spans="1:24" ht="5.45" customHeight="1" x14ac:dyDescent="0.15">
      <c r="A63" s="79"/>
      <c r="B63" s="79"/>
      <c r="C63" s="80"/>
      <c r="D63" s="49"/>
      <c r="E63" s="47"/>
      <c r="F63" s="47"/>
      <c r="G63" s="47"/>
      <c r="H63" s="47"/>
      <c r="I63" s="47"/>
      <c r="J63" s="47"/>
      <c r="K63" s="47"/>
      <c r="L63" s="47"/>
      <c r="M63" s="47"/>
      <c r="N63" s="47"/>
      <c r="O63" s="47"/>
      <c r="P63" s="47"/>
      <c r="Q63" s="47"/>
      <c r="R63" s="47"/>
      <c r="S63" s="47"/>
      <c r="T63" s="47"/>
      <c r="U63" s="47"/>
    </row>
    <row r="64" spans="1:24" ht="19.5" x14ac:dyDescent="0.15">
      <c r="A64" s="51" t="s">
        <v>85</v>
      </c>
      <c r="B64" s="51"/>
      <c r="C64" s="103"/>
      <c r="D64" s="103"/>
      <c r="G64" s="133"/>
      <c r="H64" s="132"/>
      <c r="I64" s="132"/>
      <c r="J64" s="132"/>
      <c r="K64" s="132"/>
      <c r="L64" s="133"/>
      <c r="O64" s="133"/>
      <c r="P64" s="132"/>
      <c r="Q64" s="132"/>
      <c r="R64" s="132"/>
      <c r="S64" s="132"/>
      <c r="T64" s="133"/>
    </row>
    <row r="65" spans="1:20" x14ac:dyDescent="0.15">
      <c r="A65" s="51" t="s">
        <v>0</v>
      </c>
      <c r="B65" s="51"/>
      <c r="C65" s="103"/>
      <c r="D65" s="103"/>
      <c r="G65" s="133"/>
      <c r="H65" s="132"/>
      <c r="I65" s="132"/>
      <c r="J65" s="132"/>
      <c r="K65" s="132"/>
      <c r="L65" s="133"/>
      <c r="O65" s="133"/>
      <c r="P65" s="132"/>
      <c r="Q65" s="132"/>
      <c r="R65" s="132"/>
      <c r="S65" s="132"/>
      <c r="T65" s="133"/>
    </row>
    <row r="66" spans="1:20" x14ac:dyDescent="0.15">
      <c r="A66" s="51"/>
      <c r="B66" s="51"/>
      <c r="C66" s="103"/>
      <c r="D66" s="103"/>
      <c r="G66" s="133"/>
      <c r="H66" s="132"/>
      <c r="I66" s="132"/>
      <c r="J66" s="132"/>
      <c r="K66" s="132"/>
      <c r="L66" s="133"/>
      <c r="O66" s="133"/>
      <c r="P66" s="132"/>
      <c r="Q66" s="132"/>
      <c r="R66" s="132"/>
      <c r="S66" s="132"/>
      <c r="T66" s="133"/>
    </row>
  </sheetData>
  <mergeCells count="40">
    <mergeCell ref="D7:D9"/>
    <mergeCell ref="E7:L7"/>
    <mergeCell ref="M7:T7"/>
    <mergeCell ref="F8:F14"/>
    <mergeCell ref="J8:J14"/>
    <mergeCell ref="K8:K14"/>
    <mergeCell ref="H8:H14"/>
    <mergeCell ref="A22:B24"/>
    <mergeCell ref="A25:B27"/>
    <mergeCell ref="A28:B30"/>
    <mergeCell ref="D19:D21"/>
    <mergeCell ref="A58:B58"/>
    <mergeCell ref="D54:D56"/>
    <mergeCell ref="A61:B61"/>
    <mergeCell ref="A62:B62"/>
    <mergeCell ref="A46:B46"/>
    <mergeCell ref="A47:B47"/>
    <mergeCell ref="A50:B50"/>
    <mergeCell ref="A51:B51"/>
    <mergeCell ref="E54:L54"/>
    <mergeCell ref="M54:T54"/>
    <mergeCell ref="D43:D45"/>
    <mergeCell ref="E43:L43"/>
    <mergeCell ref="M43:T43"/>
    <mergeCell ref="B1:D1"/>
    <mergeCell ref="B2:D2"/>
    <mergeCell ref="B4:D4"/>
    <mergeCell ref="N8:N14"/>
    <mergeCell ref="A57:B57"/>
    <mergeCell ref="A31:B33"/>
    <mergeCell ref="A34:B36"/>
    <mergeCell ref="E19:L19"/>
    <mergeCell ref="M19:T19"/>
    <mergeCell ref="A12:B12"/>
    <mergeCell ref="A13:B13"/>
    <mergeCell ref="A14:B14"/>
    <mergeCell ref="P8:P14"/>
    <mergeCell ref="R8:R14"/>
    <mergeCell ref="S8:S14"/>
    <mergeCell ref="A11:B11"/>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Normal="70" zoomScaleSheetLayoutView="100" workbookViewId="0">
      <pane xSplit="4" topLeftCell="E1" activePane="topRight" state="frozen"/>
      <selection pane="topRight" activeCell="B1" sqref="B1:D1"/>
    </sheetView>
  </sheetViews>
  <sheetFormatPr defaultColWidth="9" defaultRowHeight="14.25" x14ac:dyDescent="0.2"/>
  <cols>
    <col min="1" max="1" width="2.375" style="140" customWidth="1"/>
    <col min="2" max="3" width="2.25" style="140" customWidth="1"/>
    <col min="4" max="4" width="50.875" style="140" customWidth="1"/>
    <col min="5" max="18" width="24.625" style="140" customWidth="1"/>
    <col min="19" max="16384" width="9" style="3"/>
  </cols>
  <sheetData>
    <row r="1" spans="1:53" ht="20.100000000000001" customHeight="1" x14ac:dyDescent="0.2">
      <c r="B1" s="715" t="s">
        <v>86</v>
      </c>
      <c r="C1" s="715"/>
      <c r="D1" s="715"/>
    </row>
    <row r="2" spans="1:53" ht="20.100000000000001" customHeight="1" x14ac:dyDescent="0.2">
      <c r="B2" s="716" t="s">
        <v>4</v>
      </c>
      <c r="C2" s="716"/>
      <c r="D2" s="716"/>
    </row>
    <row r="3" spans="1:53" ht="18" customHeight="1" x14ac:dyDescent="0.2"/>
    <row r="4" spans="1:53" ht="12" customHeight="1" x14ac:dyDescent="0.2">
      <c r="A4" s="220"/>
      <c r="E4" s="537"/>
      <c r="F4" s="537"/>
      <c r="G4" s="537"/>
      <c r="H4" s="537"/>
      <c r="I4" s="537"/>
      <c r="J4" s="538"/>
      <c r="K4" s="537"/>
      <c r="L4" s="537"/>
      <c r="M4" s="537"/>
      <c r="N4" s="537"/>
      <c r="O4" s="537"/>
      <c r="P4" s="537"/>
      <c r="Q4" s="537"/>
      <c r="R4" s="539"/>
    </row>
    <row r="5" spans="1:53" ht="15" customHeight="1" thickBot="1" x14ac:dyDescent="0.25">
      <c r="A5" s="220"/>
    </row>
    <row r="6" spans="1:53" ht="14.25" customHeight="1" x14ac:dyDescent="0.2">
      <c r="B6" s="687" t="s">
        <v>276</v>
      </c>
      <c r="C6" s="727"/>
      <c r="D6" s="727"/>
      <c r="E6" s="911" t="s">
        <v>277</v>
      </c>
      <c r="F6" s="911" t="s">
        <v>278</v>
      </c>
      <c r="G6" s="903" t="s">
        <v>279</v>
      </c>
      <c r="H6" s="903" t="s">
        <v>280</v>
      </c>
      <c r="I6" s="903" t="s">
        <v>281</v>
      </c>
      <c r="J6" s="906" t="s">
        <v>282</v>
      </c>
      <c r="K6" s="906" t="s">
        <v>283</v>
      </c>
      <c r="L6" s="903" t="s">
        <v>284</v>
      </c>
      <c r="M6" s="906" t="s">
        <v>285</v>
      </c>
      <c r="N6" s="903" t="s">
        <v>286</v>
      </c>
      <c r="O6" s="906" t="s">
        <v>287</v>
      </c>
      <c r="P6" s="906" t="s">
        <v>288</v>
      </c>
      <c r="Q6" s="906" t="s">
        <v>289</v>
      </c>
      <c r="R6" s="900" t="s">
        <v>290</v>
      </c>
    </row>
    <row r="7" spans="1:53" x14ac:dyDescent="0.2">
      <c r="B7" s="918"/>
      <c r="C7" s="919"/>
      <c r="D7" s="919"/>
      <c r="E7" s="912"/>
      <c r="F7" s="912"/>
      <c r="G7" s="904"/>
      <c r="H7" s="904"/>
      <c r="I7" s="904"/>
      <c r="J7" s="907"/>
      <c r="K7" s="907"/>
      <c r="L7" s="904"/>
      <c r="M7" s="907"/>
      <c r="N7" s="904"/>
      <c r="O7" s="907"/>
      <c r="P7" s="907"/>
      <c r="Q7" s="907"/>
      <c r="R7" s="901"/>
    </row>
    <row r="8" spans="1:53" ht="18" customHeight="1" x14ac:dyDescent="0.2">
      <c r="B8" s="540"/>
      <c r="C8" s="541"/>
      <c r="D8" s="909" t="s">
        <v>291</v>
      </c>
      <c r="E8" s="912"/>
      <c r="F8" s="912"/>
      <c r="G8" s="904"/>
      <c r="H8" s="904"/>
      <c r="I8" s="904"/>
      <c r="J8" s="907"/>
      <c r="K8" s="907"/>
      <c r="L8" s="904"/>
      <c r="M8" s="907"/>
      <c r="N8" s="904"/>
      <c r="O8" s="907"/>
      <c r="P8" s="907"/>
      <c r="Q8" s="907"/>
      <c r="R8" s="901"/>
    </row>
    <row r="9" spans="1:53" ht="18" customHeight="1" thickBot="1" x14ac:dyDescent="0.25">
      <c r="B9" s="542"/>
      <c r="C9" s="543"/>
      <c r="D9" s="910"/>
      <c r="E9" s="913"/>
      <c r="F9" s="913"/>
      <c r="G9" s="905"/>
      <c r="H9" s="905"/>
      <c r="I9" s="905"/>
      <c r="J9" s="908"/>
      <c r="K9" s="908"/>
      <c r="L9" s="905"/>
      <c r="M9" s="908"/>
      <c r="N9" s="905"/>
      <c r="O9" s="908"/>
      <c r="P9" s="908"/>
      <c r="Q9" s="908"/>
      <c r="R9" s="902"/>
    </row>
    <row r="10" spans="1:53" ht="28.5" customHeight="1" x14ac:dyDescent="0.2">
      <c r="B10" s="926" t="s">
        <v>292</v>
      </c>
      <c r="C10" s="927"/>
      <c r="D10" s="927"/>
      <c r="E10" s="544">
        <v>249070</v>
      </c>
      <c r="F10" s="545">
        <v>217727</v>
      </c>
      <c r="G10" s="546">
        <v>217948</v>
      </c>
      <c r="H10" s="546">
        <v>204658</v>
      </c>
      <c r="I10" s="546">
        <v>235716</v>
      </c>
      <c r="J10" s="545">
        <v>270326</v>
      </c>
      <c r="K10" s="545">
        <v>292164</v>
      </c>
      <c r="L10" s="546">
        <v>279961</v>
      </c>
      <c r="M10" s="545">
        <v>257912</v>
      </c>
      <c r="N10" s="547">
        <v>267939</v>
      </c>
      <c r="O10" s="545">
        <v>277949</v>
      </c>
      <c r="P10" s="544">
        <v>303616</v>
      </c>
      <c r="Q10" s="544">
        <v>339109</v>
      </c>
      <c r="R10" s="548">
        <v>310334</v>
      </c>
    </row>
    <row r="11" spans="1:53" ht="28.5" customHeight="1" x14ac:dyDescent="0.2">
      <c r="B11" s="914" t="s">
        <v>293</v>
      </c>
      <c r="C11" s="915"/>
      <c r="D11" s="915"/>
      <c r="E11" s="549">
        <v>10968</v>
      </c>
      <c r="F11" s="549">
        <v>9867</v>
      </c>
      <c r="G11" s="550">
        <v>10835</v>
      </c>
      <c r="H11" s="550">
        <v>9747</v>
      </c>
      <c r="I11" s="550">
        <v>12483</v>
      </c>
      <c r="J11" s="549">
        <v>14418</v>
      </c>
      <c r="K11" s="549">
        <v>16158</v>
      </c>
      <c r="L11" s="550">
        <v>14111</v>
      </c>
      <c r="M11" s="549">
        <v>9974</v>
      </c>
      <c r="N11" s="551">
        <v>11057</v>
      </c>
      <c r="O11" s="549">
        <v>12774</v>
      </c>
      <c r="P11" s="549">
        <v>16245</v>
      </c>
      <c r="Q11" s="549">
        <v>25563</v>
      </c>
      <c r="R11" s="552">
        <v>23181</v>
      </c>
    </row>
    <row r="12" spans="1:53" ht="28.5" customHeight="1" x14ac:dyDescent="0.2">
      <c r="A12" s="553"/>
      <c r="B12" s="914" t="s">
        <v>294</v>
      </c>
      <c r="C12" s="915"/>
      <c r="D12" s="915"/>
      <c r="E12" s="554">
        <v>4.4035813225197735E-2</v>
      </c>
      <c r="F12" s="554">
        <v>4.5318219605285516E-2</v>
      </c>
      <c r="G12" s="555">
        <v>0.05</v>
      </c>
      <c r="H12" s="555">
        <v>4.7625795229113935E-2</v>
      </c>
      <c r="I12" s="555">
        <f>I11/I10</f>
        <v>5.2957796670569671E-2</v>
      </c>
      <c r="J12" s="554">
        <v>5.2999999999999999E-2</v>
      </c>
      <c r="K12" s="554">
        <v>5.5E-2</v>
      </c>
      <c r="L12" s="555">
        <v>0.05</v>
      </c>
      <c r="M12" s="554">
        <v>3.9E-2</v>
      </c>
      <c r="N12" s="556">
        <v>4.1000000000000002E-2</v>
      </c>
      <c r="O12" s="554">
        <v>4.5999999999999999E-2</v>
      </c>
      <c r="P12" s="554">
        <v>5.3999999999999999E-2</v>
      </c>
      <c r="Q12" s="554">
        <v>7.4999999999999997E-2</v>
      </c>
      <c r="R12" s="557">
        <v>7.4999999999999997E-2</v>
      </c>
    </row>
    <row r="13" spans="1:53" ht="28.5" customHeight="1" x14ac:dyDescent="0.2">
      <c r="B13" s="914" t="s">
        <v>295</v>
      </c>
      <c r="C13" s="915"/>
      <c r="D13" s="915"/>
      <c r="E13" s="558">
        <v>4995</v>
      </c>
      <c r="F13" s="558">
        <v>5644</v>
      </c>
      <c r="G13" s="559">
        <v>4660</v>
      </c>
      <c r="H13" s="559">
        <v>4474</v>
      </c>
      <c r="I13" s="559">
        <v>7246</v>
      </c>
      <c r="J13" s="549">
        <v>8257</v>
      </c>
      <c r="K13" s="549">
        <v>7791</v>
      </c>
      <c r="L13" s="550">
        <v>5996</v>
      </c>
      <c r="M13" s="549">
        <v>6549</v>
      </c>
      <c r="N13" s="551">
        <v>7357</v>
      </c>
      <c r="O13" s="549">
        <v>8885</v>
      </c>
      <c r="P13" s="549">
        <v>9422</v>
      </c>
      <c r="Q13" s="549">
        <v>15745</v>
      </c>
      <c r="R13" s="552">
        <v>15021</v>
      </c>
    </row>
    <row r="14" spans="1:53" s="27" customFormat="1" ht="28.5" customHeight="1" x14ac:dyDescent="0.2">
      <c r="A14" s="560"/>
      <c r="B14" s="924" t="s">
        <v>296</v>
      </c>
      <c r="C14" s="925"/>
      <c r="D14" s="925"/>
      <c r="E14" s="561">
        <v>33.47</v>
      </c>
      <c r="F14" s="561">
        <v>37.83</v>
      </c>
      <c r="G14" s="561">
        <v>31.24</v>
      </c>
      <c r="H14" s="561">
        <v>29.99</v>
      </c>
      <c r="I14" s="561">
        <v>48.58</v>
      </c>
      <c r="J14" s="561">
        <v>55.35</v>
      </c>
      <c r="K14" s="561">
        <v>52.24</v>
      </c>
      <c r="L14" s="561">
        <v>40.270000000000003</v>
      </c>
      <c r="M14" s="561">
        <v>43.98</v>
      </c>
      <c r="N14" s="561">
        <v>49.41</v>
      </c>
      <c r="O14" s="561">
        <v>59.67</v>
      </c>
      <c r="P14" s="562">
        <v>63.28</v>
      </c>
      <c r="Q14" s="562">
        <v>105.73</v>
      </c>
      <c r="R14" s="563">
        <v>100.85</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x14ac:dyDescent="0.2">
      <c r="A15" s="553"/>
      <c r="B15" s="914" t="s">
        <v>297</v>
      </c>
      <c r="C15" s="915"/>
      <c r="D15" s="915"/>
      <c r="E15" s="564">
        <v>147251</v>
      </c>
      <c r="F15" s="564">
        <v>146543</v>
      </c>
      <c r="G15" s="565">
        <v>149464</v>
      </c>
      <c r="H15" s="565">
        <v>149130</v>
      </c>
      <c r="I15" s="565">
        <v>167472</v>
      </c>
      <c r="J15" s="566">
        <v>189059</v>
      </c>
      <c r="K15" s="564">
        <v>201964</v>
      </c>
      <c r="L15" s="565">
        <v>196569</v>
      </c>
      <c r="M15" s="564">
        <v>197469</v>
      </c>
      <c r="N15" s="567">
        <v>208050</v>
      </c>
      <c r="O15" s="564">
        <v>216171</v>
      </c>
      <c r="P15" s="564">
        <v>230244</v>
      </c>
      <c r="Q15" s="564">
        <v>250338</v>
      </c>
      <c r="R15" s="568">
        <v>254701</v>
      </c>
    </row>
    <row r="16" spans="1:53" ht="28.5" customHeight="1" x14ac:dyDescent="0.2">
      <c r="B16" s="914" t="s">
        <v>298</v>
      </c>
      <c r="C16" s="915"/>
      <c r="D16" s="915"/>
      <c r="E16" s="569">
        <v>7.2999999999999995E-2</v>
      </c>
      <c r="F16" s="569">
        <v>6.7000000000000004E-2</v>
      </c>
      <c r="G16" s="570">
        <v>7.2999999999999995E-2</v>
      </c>
      <c r="H16" s="570">
        <v>6.3E-2</v>
      </c>
      <c r="I16" s="570">
        <v>7.6999999999999999E-2</v>
      </c>
      <c r="J16" s="554">
        <v>8.2000000000000003E-2</v>
      </c>
      <c r="K16" s="569">
        <v>8.3000000000000004E-2</v>
      </c>
      <c r="L16" s="570">
        <v>7.0999999999999994E-2</v>
      </c>
      <c r="M16" s="554">
        <v>5.0999999999999997E-2</v>
      </c>
      <c r="N16" s="556">
        <v>5.3999999999999999E-2</v>
      </c>
      <c r="O16" s="554">
        <v>6.0999999999999999E-2</v>
      </c>
      <c r="P16" s="554">
        <v>7.0999999999999994E-2</v>
      </c>
      <c r="Q16" s="554">
        <v>0.106</v>
      </c>
      <c r="R16" s="557">
        <v>9.2999999999999999E-2</v>
      </c>
    </row>
    <row r="17" spans="1:53" ht="28.5" customHeight="1" x14ac:dyDescent="0.2">
      <c r="A17" s="553"/>
      <c r="B17" s="914" t="s">
        <v>299</v>
      </c>
      <c r="C17" s="915"/>
      <c r="D17" s="915"/>
      <c r="E17" s="564">
        <v>68518</v>
      </c>
      <c r="F17" s="564">
        <v>73213</v>
      </c>
      <c r="G17" s="565">
        <v>76445</v>
      </c>
      <c r="H17" s="565">
        <v>79503</v>
      </c>
      <c r="I17" s="565">
        <v>85266</v>
      </c>
      <c r="J17" s="566">
        <v>87514</v>
      </c>
      <c r="K17" s="564">
        <v>92559</v>
      </c>
      <c r="L17" s="565">
        <v>92738</v>
      </c>
      <c r="M17" s="564">
        <v>94611</v>
      </c>
      <c r="N17" s="567">
        <v>99473</v>
      </c>
      <c r="O17" s="564">
        <v>104888</v>
      </c>
      <c r="P17" s="564">
        <v>110366</v>
      </c>
      <c r="Q17" s="564">
        <v>123682</v>
      </c>
      <c r="R17" s="568">
        <v>134742</v>
      </c>
    </row>
    <row r="18" spans="1:53" ht="28.5" customHeight="1" x14ac:dyDescent="0.2">
      <c r="B18" s="914" t="s">
        <v>300</v>
      </c>
      <c r="C18" s="915"/>
      <c r="D18" s="915"/>
      <c r="E18" s="569">
        <v>0.46500000000000002</v>
      </c>
      <c r="F18" s="569">
        <v>0.5</v>
      </c>
      <c r="G18" s="570">
        <v>0.51100000000000001</v>
      </c>
      <c r="H18" s="570">
        <v>0.53300000000000003</v>
      </c>
      <c r="I18" s="570">
        <v>0.50900000000000001</v>
      </c>
      <c r="J18" s="554">
        <v>0.46300000000000002</v>
      </c>
      <c r="K18" s="569">
        <v>0.45800000000000002</v>
      </c>
      <c r="L18" s="570">
        <v>0.47199999999999998</v>
      </c>
      <c r="M18" s="569">
        <v>0.47899999999999998</v>
      </c>
      <c r="N18" s="571">
        <v>0.47799999999999998</v>
      </c>
      <c r="O18" s="569">
        <v>0.48499999999999999</v>
      </c>
      <c r="P18" s="569">
        <v>0.47935</v>
      </c>
      <c r="Q18" s="569">
        <v>0.49399999999999999</v>
      </c>
      <c r="R18" s="572">
        <v>0.52900000000000003</v>
      </c>
    </row>
    <row r="19" spans="1:53" ht="28.5" customHeight="1" x14ac:dyDescent="0.2">
      <c r="B19" s="914" t="s">
        <v>301</v>
      </c>
      <c r="C19" s="915"/>
      <c r="D19" s="915"/>
      <c r="E19" s="569">
        <v>7.4999999999999997E-2</v>
      </c>
      <c r="F19" s="569">
        <v>0.08</v>
      </c>
      <c r="G19" s="570">
        <v>6.2E-2</v>
      </c>
      <c r="H19" s="570">
        <v>5.7000000000000002E-2</v>
      </c>
      <c r="I19" s="570">
        <v>8.7999999999999995E-2</v>
      </c>
      <c r="J19" s="554">
        <v>9.6000000000000002E-2</v>
      </c>
      <c r="K19" s="569">
        <v>8.6999999999999994E-2</v>
      </c>
      <c r="L19" s="570">
        <v>6.5000000000000002E-2</v>
      </c>
      <c r="M19" s="569">
        <v>7.0000000000000007E-2</v>
      </c>
      <c r="N19" s="571">
        <v>7.5999999999999998E-2</v>
      </c>
      <c r="O19" s="569">
        <v>8.6999999999999994E-2</v>
      </c>
      <c r="P19" s="569">
        <v>8.7999999999999995E-2</v>
      </c>
      <c r="Q19" s="569">
        <v>0.13500000000000001</v>
      </c>
      <c r="R19" s="572">
        <v>0.11600000000000001</v>
      </c>
    </row>
    <row r="20" spans="1:53" ht="28.5" customHeight="1" x14ac:dyDescent="0.2">
      <c r="B20" s="920" t="s">
        <v>302</v>
      </c>
      <c r="C20" s="921"/>
      <c r="D20" s="921"/>
      <c r="E20" s="573">
        <v>69129</v>
      </c>
      <c r="F20" s="573">
        <v>73849</v>
      </c>
      <c r="G20" s="574">
        <v>77005</v>
      </c>
      <c r="H20" s="574">
        <v>80074</v>
      </c>
      <c r="I20" s="574">
        <v>85974</v>
      </c>
      <c r="J20" s="575">
        <v>89166</v>
      </c>
      <c r="K20" s="573">
        <v>94173</v>
      </c>
      <c r="L20" s="574">
        <v>94397</v>
      </c>
      <c r="M20" s="573">
        <v>96674</v>
      </c>
      <c r="N20" s="576">
        <v>101732</v>
      </c>
      <c r="O20" s="573">
        <v>107608</v>
      </c>
      <c r="P20" s="573">
        <v>113510</v>
      </c>
      <c r="Q20" s="573">
        <v>127117</v>
      </c>
      <c r="R20" s="577">
        <v>138149</v>
      </c>
    </row>
    <row r="21" spans="1:53" ht="28.5" customHeight="1" x14ac:dyDescent="0.2">
      <c r="B21" s="920" t="s">
        <v>303</v>
      </c>
      <c r="C21" s="921"/>
      <c r="D21" s="921"/>
      <c r="E21" s="573">
        <v>149321421</v>
      </c>
      <c r="F21" s="573">
        <v>149321421</v>
      </c>
      <c r="G21" s="573">
        <v>149321421</v>
      </c>
      <c r="H21" s="573">
        <v>149321421</v>
      </c>
      <c r="I21" s="573">
        <v>149321421</v>
      </c>
      <c r="J21" s="573">
        <v>149321421</v>
      </c>
      <c r="K21" s="573">
        <v>149321421</v>
      </c>
      <c r="L21" s="573">
        <v>149321421</v>
      </c>
      <c r="M21" s="573">
        <v>149321421</v>
      </c>
      <c r="N21" s="573">
        <v>149321421</v>
      </c>
      <c r="O21" s="573">
        <v>149321421</v>
      </c>
      <c r="P21" s="573">
        <v>149321421</v>
      </c>
      <c r="Q21" s="573">
        <v>149321421</v>
      </c>
      <c r="R21" s="577">
        <v>149321421</v>
      </c>
    </row>
    <row r="22" spans="1:53" s="27" customFormat="1" ht="28.5" customHeight="1" x14ac:dyDescent="0.2">
      <c r="A22" s="560"/>
      <c r="B22" s="920" t="s">
        <v>304</v>
      </c>
      <c r="C22" s="921"/>
      <c r="D22" s="921"/>
      <c r="E22" s="561">
        <v>459.23</v>
      </c>
      <c r="F22" s="561">
        <v>490.71</v>
      </c>
      <c r="G22" s="561">
        <v>512.4</v>
      </c>
      <c r="H22" s="561">
        <v>532.91999999999996</v>
      </c>
      <c r="I22" s="561">
        <v>571.58000000000004</v>
      </c>
      <c r="J22" s="561">
        <v>586.69000000000005</v>
      </c>
      <c r="K22" s="561">
        <v>621.54</v>
      </c>
      <c r="L22" s="561">
        <v>622.75</v>
      </c>
      <c r="M22" s="561">
        <v>635.34</v>
      </c>
      <c r="N22" s="561">
        <v>668.01</v>
      </c>
      <c r="O22" s="561">
        <v>704.4</v>
      </c>
      <c r="P22" s="561">
        <v>741.12</v>
      </c>
      <c r="Q22" s="561">
        <v>830.47</v>
      </c>
      <c r="R22" s="578">
        <v>904.66</v>
      </c>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x14ac:dyDescent="0.2">
      <c r="A23" s="553"/>
      <c r="B23" s="920" t="s">
        <v>305</v>
      </c>
      <c r="C23" s="921"/>
      <c r="D23" s="921"/>
      <c r="E23" s="579">
        <v>4759</v>
      </c>
      <c r="F23" s="579">
        <v>14184</v>
      </c>
      <c r="G23" s="579">
        <v>-3499</v>
      </c>
      <c r="H23" s="579">
        <v>15946</v>
      </c>
      <c r="I23" s="579">
        <v>-5152</v>
      </c>
      <c r="J23" s="579">
        <v>17809</v>
      </c>
      <c r="K23" s="579">
        <v>-1469</v>
      </c>
      <c r="L23" s="579">
        <v>6613</v>
      </c>
      <c r="M23" s="579">
        <v>19936</v>
      </c>
      <c r="N23" s="579">
        <v>1976</v>
      </c>
      <c r="O23" s="579">
        <v>2791</v>
      </c>
      <c r="P23" s="579">
        <v>6208</v>
      </c>
      <c r="Q23" s="579">
        <v>13093</v>
      </c>
      <c r="R23" s="580">
        <v>15511</v>
      </c>
    </row>
    <row r="24" spans="1:53" s="27" customFormat="1" ht="28.5" customHeight="1" x14ac:dyDescent="0.2">
      <c r="A24" s="560"/>
      <c r="B24" s="914" t="s">
        <v>306</v>
      </c>
      <c r="C24" s="915"/>
      <c r="D24" s="915"/>
      <c r="E24" s="581">
        <v>7.3</v>
      </c>
      <c r="F24" s="581">
        <v>8.3000000000000007</v>
      </c>
      <c r="G24" s="581">
        <v>8.6999999999999993</v>
      </c>
      <c r="H24" s="581">
        <v>9.3000000000000007</v>
      </c>
      <c r="I24" s="581">
        <v>15</v>
      </c>
      <c r="J24" s="581">
        <v>20</v>
      </c>
      <c r="K24" s="581">
        <v>21.3</v>
      </c>
      <c r="L24" s="581">
        <v>23.3</v>
      </c>
      <c r="M24" s="581">
        <v>24</v>
      </c>
      <c r="N24" s="581">
        <v>24.7</v>
      </c>
      <c r="O24" s="581">
        <v>26</v>
      </c>
      <c r="P24" s="581">
        <v>27.3</v>
      </c>
      <c r="Q24" s="581">
        <v>35</v>
      </c>
      <c r="R24" s="582">
        <v>43</v>
      </c>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x14ac:dyDescent="0.2">
      <c r="A25" s="553"/>
      <c r="B25" s="922" t="s">
        <v>307</v>
      </c>
      <c r="C25" s="923"/>
      <c r="D25" s="923"/>
      <c r="E25" s="583">
        <v>1.6E-2</v>
      </c>
      <c r="F25" s="583">
        <v>1.7999999999999999E-2</v>
      </c>
      <c r="G25" s="584">
        <v>1.7000000000000001E-2</v>
      </c>
      <c r="H25" s="584" t="s">
        <v>308</v>
      </c>
      <c r="I25" s="584">
        <v>2.7E-2</v>
      </c>
      <c r="J25" s="585">
        <v>3.5000000000000003E-2</v>
      </c>
      <c r="K25" s="583">
        <v>3.5000000000000003E-2</v>
      </c>
      <c r="L25" s="584">
        <v>3.7999999999999999E-2</v>
      </c>
      <c r="M25" s="583">
        <v>3.7999999999999999E-2</v>
      </c>
      <c r="N25" s="586">
        <v>3.7999999999999999E-2</v>
      </c>
      <c r="O25" s="583">
        <v>3.7999999999999999E-2</v>
      </c>
      <c r="P25" s="583">
        <v>3.7999999999999999E-2</v>
      </c>
      <c r="Q25" s="583">
        <v>4.4999999999999998E-2</v>
      </c>
      <c r="R25" s="587">
        <v>0.05</v>
      </c>
    </row>
    <row r="26" spans="1:53" ht="28.5" customHeight="1" thickBot="1" x14ac:dyDescent="0.25">
      <c r="A26" s="553"/>
      <c r="B26" s="916" t="s">
        <v>309</v>
      </c>
      <c r="C26" s="917"/>
      <c r="D26" s="917"/>
      <c r="E26" s="588">
        <v>0.219</v>
      </c>
      <c r="F26" s="588">
        <v>0.22</v>
      </c>
      <c r="G26" s="589">
        <v>0.27700000000000002</v>
      </c>
      <c r="H26" s="589">
        <v>0.311</v>
      </c>
      <c r="I26" s="589">
        <v>0.309</v>
      </c>
      <c r="J26" s="590">
        <v>0.36099999999999999</v>
      </c>
      <c r="K26" s="588">
        <v>0.40799999999999997</v>
      </c>
      <c r="L26" s="589">
        <v>0.57899999999999996</v>
      </c>
      <c r="M26" s="588">
        <v>0.54600000000000004</v>
      </c>
      <c r="N26" s="591">
        <v>0.499</v>
      </c>
      <c r="O26" s="588">
        <v>0.436</v>
      </c>
      <c r="P26" s="588">
        <v>0.432</v>
      </c>
      <c r="Q26" s="588">
        <v>0.33100000000000002</v>
      </c>
      <c r="R26" s="592">
        <v>0.42599999999999999</v>
      </c>
    </row>
    <row r="27" spans="1:53" ht="20.25" customHeight="1" x14ac:dyDescent="0.2">
      <c r="A27" s="553"/>
      <c r="B27" s="593"/>
      <c r="C27" s="593"/>
      <c r="D27" s="593"/>
      <c r="E27" s="594"/>
      <c r="F27" s="594"/>
      <c r="G27" s="595"/>
      <c r="H27" s="595"/>
      <c r="I27" s="595"/>
      <c r="J27" s="596"/>
      <c r="K27" s="595"/>
      <c r="L27" s="595"/>
      <c r="M27" s="595"/>
      <c r="N27" s="595"/>
      <c r="O27" s="595"/>
      <c r="P27" s="595"/>
      <c r="Q27" s="597"/>
    </row>
    <row r="28" spans="1:53" s="27" customFormat="1" ht="15" customHeight="1" x14ac:dyDescent="0.2">
      <c r="A28" s="560"/>
      <c r="B28" s="476" t="s">
        <v>310</v>
      </c>
      <c r="C28" s="140"/>
      <c r="D28" s="140"/>
      <c r="E28" s="140"/>
      <c r="F28" s="140"/>
      <c r="G28" s="140"/>
      <c r="H28" s="140"/>
      <c r="I28" s="140"/>
      <c r="J28" s="140"/>
      <c r="K28" s="140"/>
      <c r="L28" s="140"/>
      <c r="M28" s="140"/>
      <c r="N28" s="140"/>
      <c r="O28" s="140"/>
      <c r="P28" s="140"/>
      <c r="Q28" s="140"/>
      <c r="R28" s="140"/>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27" customFormat="1" ht="13.5" customHeight="1" x14ac:dyDescent="0.2">
      <c r="A29" s="598"/>
      <c r="B29" s="599" t="s">
        <v>23</v>
      </c>
      <c r="C29" s="599"/>
      <c r="D29" s="599"/>
      <c r="E29" s="599"/>
      <c r="F29" s="600"/>
      <c r="G29" s="140"/>
      <c r="H29" s="140"/>
      <c r="I29" s="140"/>
      <c r="J29" s="140"/>
      <c r="K29" s="140"/>
      <c r="L29" s="140"/>
      <c r="M29" s="140"/>
      <c r="N29" s="140"/>
      <c r="O29" s="140"/>
      <c r="P29" s="140"/>
      <c r="Q29" s="140"/>
      <c r="R29" s="140"/>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2">
      <c r="B30" s="140" t="s">
        <v>311</v>
      </c>
    </row>
    <row r="31" spans="1:53" ht="13.5" customHeight="1" x14ac:dyDescent="0.2">
      <c r="A31" s="600"/>
      <c r="B31" s="599" t="s">
        <v>22</v>
      </c>
      <c r="C31" s="599"/>
      <c r="D31" s="599"/>
      <c r="E31" s="599"/>
      <c r="F31" s="600"/>
    </row>
  </sheetData>
  <mergeCells count="35">
    <mergeCell ref="J6:J9"/>
    <mergeCell ref="G6:G9"/>
    <mergeCell ref="H6:H9"/>
    <mergeCell ref="I6:I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11:D11"/>
    <mergeCell ref="B1:D1"/>
    <mergeCell ref="B2:D2"/>
    <mergeCell ref="D8:D9"/>
    <mergeCell ref="E6:E9"/>
    <mergeCell ref="B24:D24"/>
    <mergeCell ref="B12:D12"/>
    <mergeCell ref="R6:R9"/>
    <mergeCell ref="N6:N9"/>
    <mergeCell ref="L6:L9"/>
    <mergeCell ref="K6:K9"/>
    <mergeCell ref="O6:O9"/>
    <mergeCell ref="M6:M9"/>
    <mergeCell ref="P6:P9"/>
    <mergeCell ref="Q6:Q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33"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5" x14ac:dyDescent="0.15"/>
  <cols>
    <col min="1" max="1" width="3" style="6" customWidth="1"/>
    <col min="2" max="16384" width="9" style="6"/>
  </cols>
  <sheetData>
    <row r="1" spans="2:9" ht="18" customHeight="1" x14ac:dyDescent="0.15">
      <c r="B1" s="929" t="s">
        <v>3</v>
      </c>
      <c r="C1" s="929"/>
      <c r="D1" s="929"/>
    </row>
    <row r="2" spans="2:9" ht="20.100000000000001" customHeight="1" x14ac:dyDescent="0.15">
      <c r="B2" s="8" t="s">
        <v>4</v>
      </c>
      <c r="C2" s="8"/>
      <c r="D2" s="8"/>
    </row>
    <row r="3" spans="2:9" ht="18" customHeight="1" x14ac:dyDescent="0.15"/>
    <row r="10" spans="2:9" x14ac:dyDescent="0.15">
      <c r="C10" s="928"/>
      <c r="D10" s="928"/>
      <c r="E10" s="928"/>
      <c r="F10" s="928"/>
      <c r="G10" s="928"/>
      <c r="H10" s="928"/>
      <c r="I10" s="928"/>
    </row>
    <row r="11" spans="2:9" x14ac:dyDescent="0.15">
      <c r="C11" s="928"/>
      <c r="D11" s="928"/>
      <c r="E11" s="928"/>
      <c r="F11" s="928"/>
      <c r="G11" s="928"/>
      <c r="H11" s="928"/>
      <c r="I11" s="928"/>
    </row>
    <row r="12" spans="2:9" x14ac:dyDescent="0.15">
      <c r="C12" s="928"/>
      <c r="D12" s="928"/>
      <c r="E12" s="928"/>
      <c r="F12" s="928"/>
      <c r="G12" s="928"/>
      <c r="H12" s="928"/>
      <c r="I12" s="928"/>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目次(Table of Contents)</vt:lpstr>
      <vt:lpstr>損益計算書(Profit&amp;Loss Statement) 1</vt:lpstr>
      <vt:lpstr>貸借対照表(Balance Sheet) 2</vt:lpstr>
      <vt:lpstr>キャッシュフロー計算書(Cash Flows) 3</vt:lpstr>
      <vt:lpstr>ｾｸﾞﾒﾝﾄ別業績(Segment Info.) 4 </vt:lpstr>
      <vt:lpstr>旧ｾｸﾞﾒﾝﾄ別業績(Old segment Info.) 5</vt:lpstr>
      <vt:lpstr>その他参考データ（Other data）6</vt:lpstr>
      <vt:lpstr>主要財務指標（Financial Highlights） 7</vt:lpstr>
      <vt:lpstr>免責事項(Disclaimer)</vt:lpstr>
      <vt:lpstr>'キャッシュフロー計算書(Cash Flows) 3'!Print_Area</vt:lpstr>
      <vt:lpstr>'ｾｸﾞﾒﾝﾄ別業績(Segment Info.) 4 '!Print_Area</vt:lpstr>
      <vt:lpstr>'その他参考データ（Other data）6'!Print_Area</vt:lpstr>
      <vt:lpstr>'旧ｾｸﾞﾒﾝﾄ別業績(Old segment Info.) 5'!Print_Area</vt:lpstr>
      <vt:lpstr>'主要財務指標（Financial Highlights） 7'!Print_Area</vt:lpstr>
      <vt:lpstr>'損益計算書(Profit&amp;Loss Statement) 1'!Print_Area</vt:lpstr>
      <vt:lpstr>'貸借対照表(Balance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Windows ユーザー</cp:lastModifiedBy>
  <cp:lastPrinted>2022-08-02T00:28:55Z</cp:lastPrinted>
  <dcterms:created xsi:type="dcterms:W3CDTF">1997-01-08T22:48:59Z</dcterms:created>
  <dcterms:modified xsi:type="dcterms:W3CDTF">2022-08-02T00:30:11Z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