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1133051081510\Desktop\"/>
    </mc:Choice>
  </mc:AlternateContent>
  <bookViews>
    <workbookView xWindow="0" yWindow="0" windowWidth="28800" windowHeight="12210" tabRatio="771"/>
  </bookViews>
  <sheets>
    <sheet name="指定確証送付票_進捗専用" sheetId="3" r:id="rId1"/>
    <sheet name="必須（添付資料）進捗工程表等" sheetId="5" r:id="rId2"/>
    <sheet name="発注区分" sheetId="2" r:id="rId3"/>
    <sheet name="改版履歴" sheetId="4" r:id="rId4"/>
  </sheets>
  <definedNames>
    <definedName name="_xlnm.Print_Area" localSheetId="0">指定確証送付票_進捗専用!$A$1:$Z$52</definedName>
    <definedName name="_xlnm.Print_Area" localSheetId="2">発注区分!$A$1:$C$27</definedName>
    <definedName name="_xlnm.Print_Area" localSheetId="1">'必須（添付資料）進捗工程表等'!$A$3:$AK$65</definedName>
  </definedNames>
  <calcPr calcId="162913"/>
</workbook>
</file>

<file path=xl/calcChain.xml><?xml version="1.0" encoding="utf-8"?>
<calcChain xmlns="http://schemas.openxmlformats.org/spreadsheetml/2006/main">
  <c r="S26" i="3" l="1"/>
  <c r="AA20" i="3" l="1"/>
  <c r="AA21" i="3" l="1"/>
  <c r="AA37" i="3"/>
  <c r="AA34" i="3"/>
  <c r="AA29" i="3"/>
  <c r="AA30" i="3"/>
  <c r="AA31" i="3"/>
  <c r="AA32" i="3"/>
  <c r="AA22" i="3"/>
  <c r="AA19" i="3"/>
  <c r="AA18" i="3"/>
  <c r="AA17" i="3"/>
  <c r="AA16" i="3"/>
  <c r="AA13" i="3"/>
  <c r="AA10" i="3"/>
  <c r="AA9" i="3"/>
  <c r="AA8" i="3"/>
  <c r="AA7" i="3"/>
  <c r="AB15" i="3" l="1"/>
  <c r="C35" i="3"/>
  <c r="S28" i="3" l="1"/>
  <c r="S27" i="3"/>
  <c r="AB14" i="3" l="1"/>
  <c r="AD14" i="3" s="1"/>
  <c r="AA14" i="3" s="1"/>
  <c r="AD15" i="3"/>
  <c r="AA15" i="3" s="1"/>
  <c r="Q5" i="3" l="1"/>
</calcChain>
</file>

<file path=xl/comments1.xml><?xml version="1.0" encoding="utf-8"?>
<comments xmlns="http://schemas.openxmlformats.org/spreadsheetml/2006/main">
  <authors>
    <author>社内標準仕様PC</author>
  </authors>
  <commentList>
    <comment ref="A13" authorId="0" shapeId="0">
      <text>
        <r>
          <rPr>
            <sz val="14"/>
            <color indexed="81"/>
            <rFont val="ＭＳ Ｐゴシック"/>
            <family val="3"/>
            <charset val="128"/>
          </rPr>
          <t>弊社注文書（EDI取引は注文データ）に記載の</t>
        </r>
        <r>
          <rPr>
            <sz val="14"/>
            <color indexed="10"/>
            <rFont val="ＭＳ Ｐゴシック"/>
            <family val="3"/>
            <charset val="128"/>
          </rPr>
          <t>物件名</t>
        </r>
        <r>
          <rPr>
            <sz val="14"/>
            <color indexed="81"/>
            <rFont val="ＭＳ Ｐゴシック"/>
            <family val="3"/>
            <charset val="128"/>
          </rPr>
          <t>を記載願います。</t>
        </r>
      </text>
    </comment>
    <comment ref="A14" authorId="0" shapeId="0">
      <text>
        <r>
          <rPr>
            <sz val="14"/>
            <color indexed="81"/>
            <rFont val="ＭＳ Ｐゴシック"/>
            <family val="3"/>
            <charset val="128"/>
          </rPr>
          <t>弊社注文書（EDI取引は注文データ）に記載の</t>
        </r>
        <r>
          <rPr>
            <sz val="14"/>
            <color indexed="10"/>
            <rFont val="ＭＳ Ｐゴシック"/>
            <family val="3"/>
            <charset val="128"/>
          </rPr>
          <t>発注依頼番号（ﾊｲﾌﾝ以下も）</t>
        </r>
        <r>
          <rPr>
            <sz val="14"/>
            <color indexed="81"/>
            <rFont val="ＭＳ Ｐゴシック"/>
            <family val="3"/>
            <charset val="128"/>
          </rPr>
          <t>を記載願います。</t>
        </r>
      </text>
    </comment>
    <comment ref="A15" authorId="0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弊社注文書（EDI取引は注文データ）に記載の
</t>
        </r>
        <r>
          <rPr>
            <sz val="14"/>
            <color indexed="10"/>
            <rFont val="ＭＳ Ｐゴシック"/>
            <family val="3"/>
            <charset val="128"/>
          </rPr>
          <t>発注番号（ハイフン以下も）</t>
        </r>
        <r>
          <rPr>
            <sz val="14"/>
            <color indexed="81"/>
            <rFont val="ＭＳ Ｐゴシック"/>
            <family val="3"/>
            <charset val="128"/>
          </rPr>
          <t>を記載願います。</t>
        </r>
      </text>
    </comment>
    <comment ref="A17" authorId="0" shapeId="0">
      <text>
        <r>
          <rPr>
            <sz val="14"/>
            <color indexed="10"/>
            <rFont val="ＭＳ Ｐゴシック"/>
            <family val="3"/>
            <charset val="128"/>
          </rPr>
          <t>弊社事業部門の物件責任者</t>
        </r>
        <r>
          <rPr>
            <sz val="14"/>
            <color indexed="81"/>
            <rFont val="ＭＳ Ｐゴシック"/>
            <family val="3"/>
            <charset val="128"/>
          </rPr>
          <t>に
関して右記に記載願います。</t>
        </r>
      </text>
    </comment>
    <comment ref="C18" authorId="0" shapeId="0">
      <text>
        <r>
          <rPr>
            <sz val="14"/>
            <color indexed="81"/>
            <rFont val="ＭＳ Ｐゴシック"/>
            <family val="3"/>
            <charset val="128"/>
          </rPr>
          <t>フルネームが不明であれば、姓のみでも結構です。</t>
        </r>
      </text>
    </comment>
    <comment ref="A19" authorId="0" shapeId="0">
      <text>
        <r>
          <rPr>
            <sz val="14"/>
            <color indexed="81"/>
            <rFont val="ＭＳ Ｐゴシック"/>
            <family val="3"/>
            <charset val="128"/>
          </rPr>
          <t>実際の作業期間を記入。
今回の進捗検収の対象作業期間を記載ください。</t>
        </r>
      </text>
    </comment>
    <comment ref="A21" authorId="0" shapeId="0">
      <text>
        <r>
          <rPr>
            <sz val="14"/>
            <color indexed="81"/>
            <rFont val="ＭＳ Ｐゴシック"/>
            <family val="3"/>
            <charset val="128"/>
          </rPr>
          <t>作業進捗が判断可能な資料を本票とは別に必ず添付して下さい</t>
        </r>
      </text>
    </comment>
    <comment ref="A35" authorId="0" shapeId="0">
      <text>
        <r>
          <rPr>
            <sz val="14"/>
            <color indexed="81"/>
            <rFont val="ＭＳ Ｐゴシック"/>
            <family val="3"/>
            <charset val="128"/>
          </rPr>
          <t>実際の作業期間を記入。
今回の進捗検収の対象作業期間を記載ください。</t>
        </r>
      </text>
    </comment>
  </commentList>
</comments>
</file>

<file path=xl/sharedStrings.xml><?xml version="1.0" encoding="utf-8"?>
<sst xmlns="http://schemas.openxmlformats.org/spreadsheetml/2006/main" count="165" uniqueCount="137">
  <si>
    <t>NECネッツエスアイ株式会社御中</t>
    <rPh sb="10" eb="14">
      <t>カブシキガイシャ</t>
    </rPh>
    <rPh sb="14" eb="16">
      <t>オンチュウ</t>
    </rPh>
    <phoneticPr fontId="3"/>
  </si>
  <si>
    <t>発行年月日</t>
    <rPh sb="0" eb="2">
      <t>ハッコウ</t>
    </rPh>
    <rPh sb="2" eb="5">
      <t>ネンガッピ</t>
    </rPh>
    <phoneticPr fontId="3"/>
  </si>
  <si>
    <t>会社名</t>
    <rPh sb="0" eb="3">
      <t>カイシャメイ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</si>
  <si>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</si>
  <si>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</si>
  <si>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TEL</t>
    <phoneticPr fontId="3"/>
  </si>
  <si>
    <t>物件名称</t>
    <rPh sb="0" eb="2">
      <t>ブッケン</t>
    </rPh>
    <rPh sb="2" eb="4">
      <t>メイショウ</t>
    </rPh>
    <phoneticPr fontId="3"/>
  </si>
  <si>
    <t>NECネッツエスアイ発行
発注依頼番号</t>
    <rPh sb="10" eb="12">
      <t>ハッコウ</t>
    </rPh>
    <rPh sb="13" eb="15">
      <t>ハッチュウ</t>
    </rPh>
    <rPh sb="15" eb="17">
      <t>イライ</t>
    </rPh>
    <rPh sb="17" eb="19">
      <t>バンゴウ</t>
    </rPh>
    <phoneticPr fontId="3"/>
  </si>
  <si>
    <t>-</t>
    <phoneticPr fontId="3"/>
  </si>
  <si>
    <t>見積番号</t>
    <rPh sb="0" eb="2">
      <t>ミツモリ</t>
    </rPh>
    <rPh sb="2" eb="4">
      <t>バンゴウ</t>
    </rPh>
    <phoneticPr fontId="3"/>
  </si>
  <si>
    <t>NECネッツエスアイ
物件責任者</t>
    <rPh sb="11" eb="13">
      <t>ブッケン</t>
    </rPh>
    <rPh sb="13" eb="16">
      <t>セキニンシャ</t>
    </rPh>
    <phoneticPr fontId="3"/>
  </si>
  <si>
    <t>部門名</t>
    <rPh sb="0" eb="2">
      <t>ブモン</t>
    </rPh>
    <rPh sb="2" eb="3">
      <t>メイ</t>
    </rPh>
    <phoneticPr fontId="3"/>
  </si>
  <si>
    <t>物件責任者名</t>
    <rPh sb="0" eb="2">
      <t>ブッケン</t>
    </rPh>
    <rPh sb="2" eb="5">
      <t>セキニンシャ</t>
    </rPh>
    <rPh sb="5" eb="6">
      <t>メイ</t>
    </rPh>
    <phoneticPr fontId="3"/>
  </si>
  <si>
    <t>～</t>
    <phoneticPr fontId="3"/>
  </si>
  <si>
    <t>検　収　条　件</t>
    <rPh sb="0" eb="1">
      <t>ケン</t>
    </rPh>
    <rPh sb="2" eb="3">
      <t>オサム</t>
    </rPh>
    <phoneticPr fontId="3"/>
  </si>
  <si>
    <t>回目の納入</t>
    <rPh sb="0" eb="2">
      <t>カイメ</t>
    </rPh>
    <rPh sb="3" eb="5">
      <t>ノウニュウ</t>
    </rPh>
    <phoneticPr fontId="3"/>
  </si>
  <si>
    <t>進　捗　率</t>
    <phoneticPr fontId="3"/>
  </si>
  <si>
    <t>累計</t>
    <rPh sb="0" eb="2">
      <t>ルイケイ</t>
    </rPh>
    <phoneticPr fontId="3"/>
  </si>
  <si>
    <t>検収額
（今回）</t>
    <rPh sb="0" eb="2">
      <t>ケンシュウ</t>
    </rPh>
    <rPh sb="2" eb="3">
      <t>ガク</t>
    </rPh>
    <rPh sb="5" eb="7">
      <t>コンカイ</t>
    </rPh>
    <phoneticPr fontId="3"/>
  </si>
  <si>
    <t>￥</t>
    <phoneticPr fontId="3"/>
  </si>
  <si>
    <t>（円単位　税抜）</t>
    <phoneticPr fontId="3"/>
  </si>
  <si>
    <t>NECネッツエスアイ株式会社御中</t>
    <phoneticPr fontId="3"/>
  </si>
  <si>
    <t>担当者</t>
    <rPh sb="0" eb="3">
      <t>タントウシャ</t>
    </rPh>
    <phoneticPr fontId="3"/>
  </si>
  <si>
    <t>担当者TEL</t>
    <rPh sb="0" eb="3">
      <t>タントウシャ</t>
    </rPh>
    <phoneticPr fontId="3"/>
  </si>
  <si>
    <t>作業内容</t>
    <rPh sb="0" eb="2">
      <t>サギョウ</t>
    </rPh>
    <rPh sb="2" eb="4">
      <t>ナイヨウ</t>
    </rPh>
    <phoneticPr fontId="3"/>
  </si>
  <si>
    <t>承認日</t>
    <phoneticPr fontId="3"/>
  </si>
  <si>
    <t>完了確認日</t>
    <rPh sb="0" eb="2">
      <t>カンリョウ</t>
    </rPh>
    <rPh sb="2" eb="4">
      <t>カクニン</t>
    </rPh>
    <rPh sb="4" eb="5">
      <t>ビ</t>
    </rPh>
    <phoneticPr fontId="3"/>
  </si>
  <si>
    <t>上位承認（管理職）</t>
    <rPh sb="0" eb="2">
      <t>ジョウイ</t>
    </rPh>
    <rPh sb="2" eb="4">
      <t>ショウニン</t>
    </rPh>
    <rPh sb="5" eb="7">
      <t>カンリ</t>
    </rPh>
    <rPh sb="7" eb="8">
      <t>ショク</t>
    </rPh>
    <phoneticPr fontId="3"/>
  </si>
  <si>
    <t>発注区分</t>
    <rPh sb="0" eb="2">
      <t>ハッチュウ</t>
    </rPh>
    <rPh sb="2" eb="4">
      <t>クブン</t>
    </rPh>
    <phoneticPr fontId="24"/>
  </si>
  <si>
    <t>提出書類　例　　指定確証送付票は必須</t>
    <rPh sb="0" eb="2">
      <t>テイシュツ</t>
    </rPh>
    <rPh sb="2" eb="4">
      <t>ショルイ</t>
    </rPh>
    <rPh sb="5" eb="6">
      <t>レイ</t>
    </rPh>
    <rPh sb="16" eb="18">
      <t>ヒッス</t>
    </rPh>
    <phoneticPr fontId="3"/>
  </si>
  <si>
    <t>SI設計、工事設計、施工・PJ管理、機器現調
修理、組立・配線、評価、ソフトウェア開発、
海外現地業務、見積対応、事務業務、
販促業務、警備業務、物流業務</t>
    <rPh sb="2" eb="4">
      <t>セッケイ</t>
    </rPh>
    <rPh sb="26" eb="28">
      <t>クミタテ</t>
    </rPh>
    <phoneticPr fontId="3"/>
  </si>
  <si>
    <t>工事</t>
    <rPh sb="0" eb="2">
      <t>コウジ</t>
    </rPh>
    <phoneticPr fontId="3"/>
  </si>
  <si>
    <t>保守、ベンダー保守、運用</t>
    <rPh sb="0" eb="2">
      <t>ホシュ</t>
    </rPh>
    <rPh sb="10" eb="12">
      <t>ウンヨウ</t>
    </rPh>
    <phoneticPr fontId="3"/>
  </si>
  <si>
    <t>派遣契約</t>
    <phoneticPr fontId="3"/>
  </si>
  <si>
    <t>日報（就業記録）</t>
    <phoneticPr fontId="24"/>
  </si>
  <si>
    <t>日報（就業記録）</t>
  </si>
  <si>
    <t>納品品目（発注区分）</t>
    <rPh sb="5" eb="7">
      <t>ハッチュウ</t>
    </rPh>
    <rPh sb="7" eb="9">
      <t>クブン</t>
    </rPh>
    <phoneticPr fontId="24"/>
  </si>
  <si>
    <t>内容</t>
    <rPh sb="0" eb="2">
      <t>ナイヨウ</t>
    </rPh>
    <phoneticPr fontId="3"/>
  </si>
  <si>
    <t>SI設計</t>
    <rPh sb="2" eb="4">
      <t>セッケイ</t>
    </rPh>
    <phoneticPr fontId="3"/>
  </si>
  <si>
    <t>ＮＷ設計、ハード設計等、工事とソフトウェア開発を除く設計業務。</t>
    <phoneticPr fontId="3"/>
  </si>
  <si>
    <t>工事設計</t>
    <rPh sb="0" eb="2">
      <t>コウジ</t>
    </rPh>
    <rPh sb="2" eb="4">
      <t>セッケイ</t>
    </rPh>
    <phoneticPr fontId="3"/>
  </si>
  <si>
    <t>工事、建築土木設計等、工事を前提とした設計業務。</t>
    <rPh sb="0" eb="2">
      <t>コウジ</t>
    </rPh>
    <rPh sb="3" eb="5">
      <t>ケンチク</t>
    </rPh>
    <rPh sb="5" eb="7">
      <t>ドボク</t>
    </rPh>
    <rPh sb="7" eb="9">
      <t>セッケイ</t>
    </rPh>
    <rPh sb="9" eb="10">
      <t>ナド</t>
    </rPh>
    <rPh sb="11" eb="13">
      <t>コウジ</t>
    </rPh>
    <rPh sb="14" eb="16">
      <t>ゼンテイ</t>
    </rPh>
    <rPh sb="19" eb="21">
      <t>セッケイ</t>
    </rPh>
    <rPh sb="21" eb="23">
      <t>ギョウム</t>
    </rPh>
    <phoneticPr fontId="3"/>
  </si>
  <si>
    <t>施工・PJ管理</t>
    <rPh sb="0" eb="2">
      <t>セコウ</t>
    </rPh>
    <rPh sb="5" eb="7">
      <t>カンリ</t>
    </rPh>
    <phoneticPr fontId="3"/>
  </si>
  <si>
    <t>工事、その他プロジェクトを遂行するために、その工程、品質、安全、
コスト等の管理を行う業務。</t>
    <rPh sb="0" eb="2">
      <t>コウジ</t>
    </rPh>
    <rPh sb="5" eb="6">
      <t>タ</t>
    </rPh>
    <rPh sb="13" eb="15">
      <t>スイコウ</t>
    </rPh>
    <rPh sb="36" eb="37">
      <t>トウ</t>
    </rPh>
    <rPh sb="41" eb="42">
      <t>オコナ</t>
    </rPh>
    <rPh sb="43" eb="45">
      <t>ギョウム</t>
    </rPh>
    <phoneticPr fontId="3"/>
  </si>
  <si>
    <t>土木工事、電気工事等建設業法に定められている工事。</t>
    <rPh sb="0" eb="2">
      <t>ドボク</t>
    </rPh>
    <rPh sb="2" eb="4">
      <t>コウジ</t>
    </rPh>
    <rPh sb="5" eb="7">
      <t>デンキ</t>
    </rPh>
    <rPh sb="7" eb="9">
      <t>コウジ</t>
    </rPh>
    <rPh sb="9" eb="10">
      <t>トウ</t>
    </rPh>
    <rPh sb="10" eb="13">
      <t>ケンセツギョウ</t>
    </rPh>
    <rPh sb="13" eb="14">
      <t>ホウ</t>
    </rPh>
    <rPh sb="15" eb="16">
      <t>サダ</t>
    </rPh>
    <rPh sb="22" eb="24">
      <t>コウジ</t>
    </rPh>
    <phoneticPr fontId="3"/>
  </si>
  <si>
    <t>機器現調</t>
    <rPh sb="0" eb="2">
      <t>キキ</t>
    </rPh>
    <rPh sb="2" eb="3">
      <t>ゲン</t>
    </rPh>
    <rPh sb="3" eb="4">
      <t>チョウ</t>
    </rPh>
    <phoneticPr fontId="3"/>
  </si>
  <si>
    <t>客先にて機器を使用可能とするために接線や初期インストール、
動作確認等を行う業務。プリ現調も含む。</t>
    <rPh sb="0" eb="2">
      <t>キャクサキ</t>
    </rPh>
    <rPh sb="4" eb="6">
      <t>キキ</t>
    </rPh>
    <rPh sb="7" eb="9">
      <t>シヨウ</t>
    </rPh>
    <rPh sb="9" eb="11">
      <t>カノウ</t>
    </rPh>
    <rPh sb="17" eb="19">
      <t>セッセン</t>
    </rPh>
    <rPh sb="20" eb="22">
      <t>ショキ</t>
    </rPh>
    <rPh sb="30" eb="32">
      <t>ドウサ</t>
    </rPh>
    <rPh sb="32" eb="34">
      <t>カクニン</t>
    </rPh>
    <rPh sb="34" eb="35">
      <t>トウ</t>
    </rPh>
    <rPh sb="36" eb="37">
      <t>オコナ</t>
    </rPh>
    <rPh sb="38" eb="40">
      <t>ギョウム</t>
    </rPh>
    <rPh sb="43" eb="45">
      <t>ゲンチョウ</t>
    </rPh>
    <rPh sb="46" eb="47">
      <t>フク</t>
    </rPh>
    <phoneticPr fontId="3"/>
  </si>
  <si>
    <t>修理</t>
    <rPh sb="0" eb="2">
      <t>シュウリ</t>
    </rPh>
    <phoneticPr fontId="3"/>
  </si>
  <si>
    <t>客先または持ち帰りで機器、部品などの故障を修復する業務。</t>
    <rPh sb="0" eb="2">
      <t>キャクサキ</t>
    </rPh>
    <rPh sb="5" eb="6">
      <t>モ</t>
    </rPh>
    <rPh sb="7" eb="8">
      <t>カエ</t>
    </rPh>
    <rPh sb="10" eb="12">
      <t>キキ</t>
    </rPh>
    <rPh sb="13" eb="15">
      <t>ブヒン</t>
    </rPh>
    <rPh sb="18" eb="20">
      <t>コショウ</t>
    </rPh>
    <rPh sb="21" eb="23">
      <t>シュウフク</t>
    </rPh>
    <rPh sb="25" eb="27">
      <t>ギョウム</t>
    </rPh>
    <phoneticPr fontId="3"/>
  </si>
  <si>
    <t>組立・配線</t>
    <rPh sb="0" eb="1">
      <t>クミ</t>
    </rPh>
    <rPh sb="1" eb="2">
      <t>タ</t>
    </rPh>
    <rPh sb="3" eb="5">
      <t>ハイセン</t>
    </rPh>
    <phoneticPr fontId="3"/>
  </si>
  <si>
    <t>当社仕様により機器等を組立配線してもらう業務。</t>
    <rPh sb="0" eb="2">
      <t>トウシャ</t>
    </rPh>
    <rPh sb="2" eb="4">
      <t>シヨウ</t>
    </rPh>
    <rPh sb="7" eb="9">
      <t>キキ</t>
    </rPh>
    <rPh sb="9" eb="10">
      <t>トウ</t>
    </rPh>
    <rPh sb="11" eb="13">
      <t>クミタテ</t>
    </rPh>
    <rPh sb="13" eb="15">
      <t>ハイセン</t>
    </rPh>
    <rPh sb="20" eb="22">
      <t>ギョウム</t>
    </rPh>
    <phoneticPr fontId="3"/>
  </si>
  <si>
    <t>保守</t>
    <rPh sb="0" eb="2">
      <t>ホシュ</t>
    </rPh>
    <phoneticPr fontId="3"/>
  </si>
  <si>
    <t>機器等を継続して安定運用するために行う点検、部品交換、障害復旧等の業務。</t>
    <rPh sb="0" eb="2">
      <t>キキ</t>
    </rPh>
    <rPh sb="2" eb="3">
      <t>トウ</t>
    </rPh>
    <rPh sb="4" eb="6">
      <t>ケイゾク</t>
    </rPh>
    <rPh sb="8" eb="10">
      <t>アンテイ</t>
    </rPh>
    <rPh sb="10" eb="12">
      <t>ウンヨウ</t>
    </rPh>
    <rPh sb="17" eb="18">
      <t>オコナ</t>
    </rPh>
    <rPh sb="19" eb="21">
      <t>テンケン</t>
    </rPh>
    <rPh sb="22" eb="24">
      <t>ブヒン</t>
    </rPh>
    <rPh sb="24" eb="26">
      <t>コウカン</t>
    </rPh>
    <phoneticPr fontId="3"/>
  </si>
  <si>
    <t>ベンダー保守</t>
    <rPh sb="4" eb="6">
      <t>ホシュ</t>
    </rPh>
    <phoneticPr fontId="3"/>
  </si>
  <si>
    <t>買い手側（当社）が定める仕様ではなく、売り手側（メーカー、代理店）の仕様に基づき実施される保守/修理。</t>
    <rPh sb="0" eb="1">
      <t>カ</t>
    </rPh>
    <rPh sb="2" eb="3">
      <t>テ</t>
    </rPh>
    <rPh sb="3" eb="4">
      <t>ガワ</t>
    </rPh>
    <rPh sb="5" eb="7">
      <t>トウシャ</t>
    </rPh>
    <rPh sb="9" eb="10">
      <t>サダ</t>
    </rPh>
    <rPh sb="12" eb="14">
      <t>シヨウ</t>
    </rPh>
    <rPh sb="19" eb="20">
      <t>ウ</t>
    </rPh>
    <rPh sb="21" eb="22">
      <t>テ</t>
    </rPh>
    <rPh sb="22" eb="23">
      <t>ガワ</t>
    </rPh>
    <rPh sb="29" eb="32">
      <t>ダイリテン</t>
    </rPh>
    <rPh sb="34" eb="36">
      <t>シヨウ</t>
    </rPh>
    <rPh sb="37" eb="38">
      <t>モト</t>
    </rPh>
    <rPh sb="40" eb="42">
      <t>ジッシ</t>
    </rPh>
    <rPh sb="45" eb="47">
      <t>ホシュ</t>
    </rPh>
    <rPh sb="48" eb="50">
      <t>シュウリ</t>
    </rPh>
    <phoneticPr fontId="3"/>
  </si>
  <si>
    <t>運用</t>
    <rPh sb="0" eb="2">
      <t>ウンヨウ</t>
    </rPh>
    <phoneticPr fontId="3"/>
  </si>
  <si>
    <t>機器等の操作、監視等。例）衛星追跡業務、ビル管理システム監視。</t>
    <rPh sb="0" eb="2">
      <t>キキ</t>
    </rPh>
    <rPh sb="2" eb="3">
      <t>トウ</t>
    </rPh>
    <rPh sb="4" eb="6">
      <t>ソウサ</t>
    </rPh>
    <rPh sb="7" eb="9">
      <t>カンシ</t>
    </rPh>
    <rPh sb="9" eb="10">
      <t>トウ</t>
    </rPh>
    <rPh sb="11" eb="12">
      <t>レイ</t>
    </rPh>
    <rPh sb="13" eb="15">
      <t>エイセイ</t>
    </rPh>
    <rPh sb="15" eb="17">
      <t>ツイセキ</t>
    </rPh>
    <rPh sb="17" eb="19">
      <t>ギョウム</t>
    </rPh>
    <rPh sb="22" eb="24">
      <t>カンリ</t>
    </rPh>
    <rPh sb="28" eb="30">
      <t>カンシ</t>
    </rPh>
    <phoneticPr fontId="3"/>
  </si>
  <si>
    <t>評価</t>
    <rPh sb="0" eb="2">
      <t>ヒョウカ</t>
    </rPh>
    <phoneticPr fontId="3"/>
  </si>
  <si>
    <t>機器等の機能が設計仕様、客先仕様を満たしているかの確認業務。</t>
    <rPh sb="0" eb="2">
      <t>キキ</t>
    </rPh>
    <rPh sb="2" eb="3">
      <t>トウ</t>
    </rPh>
    <rPh sb="4" eb="6">
      <t>キノウ</t>
    </rPh>
    <rPh sb="7" eb="9">
      <t>セッケイ</t>
    </rPh>
    <rPh sb="9" eb="11">
      <t>シヨウ</t>
    </rPh>
    <rPh sb="12" eb="14">
      <t>キャクサキ</t>
    </rPh>
    <rPh sb="14" eb="16">
      <t>シヨウ</t>
    </rPh>
    <rPh sb="17" eb="18">
      <t>ミ</t>
    </rPh>
    <rPh sb="25" eb="27">
      <t>カクニン</t>
    </rPh>
    <rPh sb="27" eb="29">
      <t>ギョウム</t>
    </rPh>
    <phoneticPr fontId="3"/>
  </si>
  <si>
    <t>ソフトウェア開発</t>
    <rPh sb="6" eb="8">
      <t>カイハツ</t>
    </rPh>
    <phoneticPr fontId="3"/>
  </si>
  <si>
    <t>ソフトウェアの設計、製造業務。</t>
    <rPh sb="7" eb="9">
      <t>セッケイ</t>
    </rPh>
    <rPh sb="10" eb="12">
      <t>セイゾウ</t>
    </rPh>
    <rPh sb="12" eb="14">
      <t>ギョウム</t>
    </rPh>
    <phoneticPr fontId="3"/>
  </si>
  <si>
    <t>海外現地業務</t>
    <rPh sb="0" eb="2">
      <t>カイガイ</t>
    </rPh>
    <rPh sb="2" eb="4">
      <t>ゲンチ</t>
    </rPh>
    <rPh sb="4" eb="6">
      <t>ギョウム</t>
    </rPh>
    <phoneticPr fontId="3"/>
  </si>
  <si>
    <t>海外で作業する全ての業務。</t>
    <rPh sb="0" eb="2">
      <t>カイガイ</t>
    </rPh>
    <rPh sb="3" eb="5">
      <t>サギョウ</t>
    </rPh>
    <rPh sb="7" eb="8">
      <t>スベ</t>
    </rPh>
    <rPh sb="10" eb="12">
      <t>ギョウム</t>
    </rPh>
    <phoneticPr fontId="3"/>
  </si>
  <si>
    <t>見積対応</t>
    <rPh sb="0" eb="2">
      <t>ミツモリ</t>
    </rPh>
    <rPh sb="2" eb="4">
      <t>タイオウ</t>
    </rPh>
    <phoneticPr fontId="3"/>
  </si>
  <si>
    <t>見積の作成、支援業務。</t>
    <rPh sb="0" eb="2">
      <t>ミツモリ</t>
    </rPh>
    <rPh sb="3" eb="5">
      <t>サクセイ</t>
    </rPh>
    <rPh sb="6" eb="8">
      <t>シエン</t>
    </rPh>
    <rPh sb="8" eb="10">
      <t>ギョウム</t>
    </rPh>
    <phoneticPr fontId="3"/>
  </si>
  <si>
    <t>事務業務</t>
    <rPh sb="0" eb="2">
      <t>ジム</t>
    </rPh>
    <rPh sb="2" eb="4">
      <t>ギョウム</t>
    </rPh>
    <phoneticPr fontId="3"/>
  </si>
  <si>
    <t>ＯＡ機器操作、ファイリング等。</t>
    <rPh sb="2" eb="4">
      <t>キキ</t>
    </rPh>
    <rPh sb="4" eb="6">
      <t>ソウサ</t>
    </rPh>
    <rPh sb="13" eb="14">
      <t>トウ</t>
    </rPh>
    <phoneticPr fontId="3"/>
  </si>
  <si>
    <t>販促業務</t>
    <rPh sb="0" eb="2">
      <t>ハンソク</t>
    </rPh>
    <rPh sb="2" eb="4">
      <t>ギョウム</t>
    </rPh>
    <phoneticPr fontId="3"/>
  </si>
  <si>
    <t>製品、サービスの販売、支援。</t>
    <rPh sb="0" eb="2">
      <t>セイヒン</t>
    </rPh>
    <rPh sb="8" eb="10">
      <t>ハンバイ</t>
    </rPh>
    <rPh sb="11" eb="13">
      <t>シエン</t>
    </rPh>
    <phoneticPr fontId="3"/>
  </si>
  <si>
    <t>警備業務</t>
    <rPh sb="0" eb="2">
      <t>ケイビ</t>
    </rPh>
    <rPh sb="2" eb="4">
      <t>ギョウム</t>
    </rPh>
    <phoneticPr fontId="3"/>
  </si>
  <si>
    <t>道路、施設、工事現場などにおける、警備業務。</t>
    <rPh sb="0" eb="2">
      <t>ドウロ</t>
    </rPh>
    <rPh sb="3" eb="5">
      <t>シセツ</t>
    </rPh>
    <rPh sb="6" eb="8">
      <t>コウジ</t>
    </rPh>
    <rPh sb="8" eb="10">
      <t>ゲンバ</t>
    </rPh>
    <rPh sb="17" eb="19">
      <t>ケイビ</t>
    </rPh>
    <rPh sb="19" eb="21">
      <t>ギョウム</t>
    </rPh>
    <phoneticPr fontId="3"/>
  </si>
  <si>
    <t>物流業務</t>
    <rPh sb="0" eb="2">
      <t>ブツリュウ</t>
    </rPh>
    <rPh sb="2" eb="4">
      <t>ギョウム</t>
    </rPh>
    <phoneticPr fontId="3"/>
  </si>
  <si>
    <t>倉庫管理、配送業務。</t>
    <rPh sb="0" eb="2">
      <t>ソウコ</t>
    </rPh>
    <rPh sb="2" eb="4">
      <t>カンリ</t>
    </rPh>
    <rPh sb="5" eb="7">
      <t>ハイソウ</t>
    </rPh>
    <rPh sb="7" eb="9">
      <t>ギョウム</t>
    </rPh>
    <phoneticPr fontId="3"/>
  </si>
  <si>
    <t>派遣契約</t>
    <phoneticPr fontId="3"/>
  </si>
  <si>
    <t>派遣契約による全ての業務。</t>
    <rPh sb="0" eb="2">
      <t>ハケン</t>
    </rPh>
    <rPh sb="2" eb="4">
      <t>ケイヤク</t>
    </rPh>
    <rPh sb="7" eb="8">
      <t>スベ</t>
    </rPh>
    <rPh sb="10" eb="12">
      <t>ギョウム</t>
    </rPh>
    <phoneticPr fontId="24"/>
  </si>
  <si>
    <t>作業完了報告書、進捗報告書</t>
    <rPh sb="0" eb="2">
      <t>サギョウ</t>
    </rPh>
    <rPh sb="2" eb="4">
      <t>カンリョウ</t>
    </rPh>
    <rPh sb="4" eb="7">
      <t>ホウコクショ</t>
    </rPh>
    <rPh sb="8" eb="10">
      <t>シンチョク</t>
    </rPh>
    <rPh sb="10" eb="13">
      <t>ホウコクショ</t>
    </rPh>
    <phoneticPr fontId="24"/>
  </si>
  <si>
    <t>提出書類　例</t>
    <phoneticPr fontId="3"/>
  </si>
  <si>
    <t>発注区分 (ドロップダウンにて選択)</t>
    <rPh sb="0" eb="2">
      <t>ハッチュウ</t>
    </rPh>
    <rPh sb="2" eb="4">
      <t>クブン</t>
    </rPh>
    <rPh sb="15" eb="17">
      <t>センタク</t>
    </rPh>
    <phoneticPr fontId="3"/>
  </si>
  <si>
    <t>作業完了報告書、進捗報告書、契約書、サービス開始通知書、ライセンス証書</t>
    <rPh sb="0" eb="2">
      <t>サギョウ</t>
    </rPh>
    <rPh sb="2" eb="4">
      <t>カンリョウ</t>
    </rPh>
    <rPh sb="4" eb="7">
      <t>ホウコクショ</t>
    </rPh>
    <rPh sb="8" eb="10">
      <t>シンチョク</t>
    </rPh>
    <rPh sb="10" eb="13">
      <t>ホウコクショ</t>
    </rPh>
    <rPh sb="14" eb="17">
      <t>ケイヤクショ</t>
    </rPh>
    <rPh sb="22" eb="24">
      <t>カイシ</t>
    </rPh>
    <rPh sb="24" eb="27">
      <t>ツウチショ</t>
    </rPh>
    <rPh sb="33" eb="35">
      <t>ショウショ</t>
    </rPh>
    <phoneticPr fontId="24"/>
  </si>
  <si>
    <t>作業完了報告書、進捗報告書</t>
  </si>
  <si>
    <t>作業完了報告書、進捗報告書</t>
    <rPh sb="0" eb="2">
      <t>サギョウ</t>
    </rPh>
    <phoneticPr fontId="3"/>
  </si>
  <si>
    <t>作業完了報告書、進捗報告書、契約書、サービス開始通知書、ライセンス証書</t>
    <rPh sb="0" eb="2">
      <t>サギョウ</t>
    </rPh>
    <phoneticPr fontId="3"/>
  </si>
  <si>
    <t>％</t>
    <phoneticPr fontId="3"/>
  </si>
  <si>
    <t>今回</t>
    <phoneticPr fontId="3"/>
  </si>
  <si>
    <t>添付確証
（本票下 作業完了報告書以外）</t>
    <rPh sb="0" eb="2">
      <t>テンプ</t>
    </rPh>
    <rPh sb="2" eb="4">
      <t>カクショウ</t>
    </rPh>
    <rPh sb="6" eb="7">
      <t>ホン</t>
    </rPh>
    <rPh sb="7" eb="8">
      <t>ヒョウ</t>
    </rPh>
    <rPh sb="8" eb="9">
      <t>シタ</t>
    </rPh>
    <rPh sb="10" eb="12">
      <t>サギョウ</t>
    </rPh>
    <rPh sb="12" eb="14">
      <t>カンリョウ</t>
    </rPh>
    <rPh sb="14" eb="17">
      <t>ホウコクショ</t>
    </rPh>
    <rPh sb="17" eb="19">
      <t>イガイ</t>
    </rPh>
    <phoneticPr fontId="3"/>
  </si>
  <si>
    <t>NECネッツエスアイ発行
発注番号(P2-)</t>
    <rPh sb="10" eb="12">
      <t>ハッコウ</t>
    </rPh>
    <rPh sb="13" eb="15">
      <t>ハッチュウ</t>
    </rPh>
    <rPh sb="15" eb="17">
      <t>バンゴウ</t>
    </rPh>
    <phoneticPr fontId="3"/>
  </si>
  <si>
    <t>部門名</t>
    <rPh sb="0" eb="2">
      <t>ブモン</t>
    </rPh>
    <rPh sb="2" eb="3">
      <t>メイ</t>
    </rPh>
    <phoneticPr fontId="3"/>
  </si>
  <si>
    <t>ＮＥＣネッツエスアイ株式会社</t>
    <phoneticPr fontId="3"/>
  </si>
  <si>
    <t>切り取らずにご提出下さい</t>
    <rPh sb="0" eb="1">
      <t>キ</t>
    </rPh>
    <rPh sb="2" eb="3">
      <t>ト</t>
    </rPh>
    <rPh sb="7" eb="9">
      <t>テイシュツ</t>
    </rPh>
    <rPh sb="9" eb="10">
      <t>クダ</t>
    </rPh>
    <phoneticPr fontId="3"/>
  </si>
  <si>
    <t>取引先　→　要求元（NESIC）　→　調達部門（NESIC）　（7年間保存）</t>
    <rPh sb="19" eb="21">
      <t>チョウタツ</t>
    </rPh>
    <rPh sb="21" eb="23">
      <t>ブモン</t>
    </rPh>
    <phoneticPr fontId="3"/>
  </si>
  <si>
    <t>有り</t>
    <rPh sb="0" eb="1">
      <t>ア</t>
    </rPh>
    <phoneticPr fontId="3"/>
  </si>
  <si>
    <t>進捗</t>
    <rPh sb="0" eb="2">
      <t>シンチョク</t>
    </rPh>
    <phoneticPr fontId="3"/>
  </si>
  <si>
    <t>確証名・番号</t>
    <phoneticPr fontId="3"/>
  </si>
  <si>
    <t>作業進捗が判断可能な資料を必ず添付して下さい（作業完了報告書のみは不可）</t>
    <rPh sb="0" eb="2">
      <t>サギョウ</t>
    </rPh>
    <rPh sb="2" eb="4">
      <t>シンチョク</t>
    </rPh>
    <rPh sb="5" eb="7">
      <t>ハンダン</t>
    </rPh>
    <rPh sb="7" eb="9">
      <t>カノウ</t>
    </rPh>
    <rPh sb="10" eb="12">
      <t>シリョウ</t>
    </rPh>
    <rPh sb="13" eb="14">
      <t>カナラ</t>
    </rPh>
    <rPh sb="15" eb="17">
      <t>テンプ</t>
    </rPh>
    <rPh sb="19" eb="20">
      <t>クダ</t>
    </rPh>
    <rPh sb="23" eb="25">
      <t>サギョウ</t>
    </rPh>
    <rPh sb="25" eb="27">
      <t>カンリョウ</t>
    </rPh>
    <rPh sb="27" eb="30">
      <t>ホウコクショ</t>
    </rPh>
    <rPh sb="33" eb="35">
      <t>フカ</t>
    </rPh>
    <phoneticPr fontId="3"/>
  </si>
  <si>
    <t>入力例：190006543-001</t>
    <rPh sb="0" eb="2">
      <t>ニュウリョク</t>
    </rPh>
    <rPh sb="2" eb="3">
      <t>レイ</t>
    </rPh>
    <phoneticPr fontId="3"/>
  </si>
  <si>
    <t>入力例：P2-19-4676904</t>
    <rPh sb="0" eb="2">
      <t>ニュウリョク</t>
    </rPh>
    <rPh sb="2" eb="3">
      <t>レイ</t>
    </rPh>
    <phoneticPr fontId="3"/>
  </si>
  <si>
    <t>　例　2020/ｘｘ/ｘｘ　～　2021/ｘｘ/ｘｘ</t>
    <rPh sb="1" eb="2">
      <t>レイ</t>
    </rPh>
    <phoneticPr fontId="3"/>
  </si>
  <si>
    <t>　例　2020/ｘｘ/ｘｘ　～　2021/ｘｘ/ｘｘ</t>
    <phoneticPr fontId="3"/>
  </si>
  <si>
    <t>P2</t>
    <phoneticPr fontId="3"/>
  </si>
  <si>
    <t>改版履歴</t>
    <rPh sb="0" eb="2">
      <t>カイハン</t>
    </rPh>
    <rPh sb="2" eb="4">
      <t>リレキ</t>
    </rPh>
    <phoneticPr fontId="31"/>
  </si>
  <si>
    <t>版数（Ｒｅｖ．）</t>
    <rPh sb="0" eb="2">
      <t>ハンスウ</t>
    </rPh>
    <phoneticPr fontId="31"/>
  </si>
  <si>
    <t>発行年月日</t>
    <rPh sb="0" eb="2">
      <t>ハッコウ</t>
    </rPh>
    <rPh sb="2" eb="5">
      <t>ネンガッピ</t>
    </rPh>
    <phoneticPr fontId="31"/>
  </si>
  <si>
    <t>発行記事</t>
    <rPh sb="0" eb="2">
      <t>ハッコウ</t>
    </rPh>
    <rPh sb="2" eb="4">
      <t>キジ</t>
    </rPh>
    <phoneticPr fontId="31"/>
  </si>
  <si>
    <t>発行者</t>
    <rPh sb="0" eb="3">
      <t>ハッコウシャ</t>
    </rPh>
    <phoneticPr fontId="31"/>
  </si>
  <si>
    <t>１．０</t>
    <phoneticPr fontId="31"/>
  </si>
  <si>
    <t>新規発行</t>
    <rPh sb="0" eb="2">
      <t>シンキ</t>
    </rPh>
    <rPh sb="2" eb="4">
      <t>ハッコウ</t>
    </rPh>
    <phoneticPr fontId="24"/>
  </si>
  <si>
    <t>調達本部インフラ改革グループ</t>
    <rPh sb="0" eb="2">
      <t>チョウタツ</t>
    </rPh>
    <rPh sb="2" eb="4">
      <t>ホンブ</t>
    </rPh>
    <rPh sb="8" eb="10">
      <t>カイカク</t>
    </rPh>
    <phoneticPr fontId="24"/>
  </si>
  <si>
    <t>１．１</t>
  </si>
  <si>
    <t>項目「発注区分」の選択規制を解除</t>
    <rPh sb="0" eb="2">
      <t>コウモク</t>
    </rPh>
    <rPh sb="3" eb="5">
      <t>ハッチュウ</t>
    </rPh>
    <rPh sb="5" eb="7">
      <t>クブン</t>
    </rPh>
    <rPh sb="9" eb="11">
      <t>センタク</t>
    </rPh>
    <rPh sb="11" eb="13">
      <t>キセイ</t>
    </rPh>
    <rPh sb="14" eb="16">
      <t>カイジョ</t>
    </rPh>
    <phoneticPr fontId="24"/>
  </si>
  <si>
    <t>担当者emailアドレス</t>
    <rPh sb="0" eb="3">
      <t>タントウシャ</t>
    </rPh>
    <phoneticPr fontId="3"/>
  </si>
  <si>
    <t>会   社</t>
    <rPh sb="0" eb="1">
      <t>カイ</t>
    </rPh>
    <rPh sb="4" eb="5">
      <t>シャ</t>
    </rPh>
    <phoneticPr fontId="3"/>
  </si>
  <si>
    <t>支　払　条　件</t>
    <rPh sb="0" eb="1">
      <t>シ</t>
    </rPh>
    <rPh sb="2" eb="3">
      <t>フツ</t>
    </rPh>
    <phoneticPr fontId="3"/>
  </si>
  <si>
    <t>現行の『支払い方法等について』による。</t>
    <phoneticPr fontId="3"/>
  </si>
  <si>
    <t>責任者所属</t>
    <rPh sb="0" eb="3">
      <t>セキニンシャ</t>
    </rPh>
    <rPh sb="3" eb="4">
      <t>トコロ</t>
    </rPh>
    <rPh sb="4" eb="5">
      <t>ゾク</t>
    </rPh>
    <phoneticPr fontId="3"/>
  </si>
  <si>
    <t>責任者名</t>
    <rPh sb="0" eb="3">
      <t>セキニンシャ</t>
    </rPh>
    <rPh sb="3" eb="4">
      <t>メイ</t>
    </rPh>
    <phoneticPr fontId="3"/>
  </si>
  <si>
    <t>担当者所属</t>
    <rPh sb="0" eb="2">
      <t>タントウ</t>
    </rPh>
    <rPh sb="2" eb="3">
      <t>シャ</t>
    </rPh>
    <rPh sb="3" eb="4">
      <t>トコロ</t>
    </rPh>
    <rPh sb="4" eb="5">
      <t>ゾク</t>
    </rPh>
    <phoneticPr fontId="3"/>
  </si>
  <si>
    <t>担当者名</t>
    <rPh sb="0" eb="3">
      <t>タントウシャ</t>
    </rPh>
    <rPh sb="3" eb="4">
      <t>メイ</t>
    </rPh>
    <phoneticPr fontId="3"/>
  </si>
  <si>
    <t>納品書　兼　指定確証送付票（進捗案件専用）</t>
    <rPh sb="0" eb="3">
      <t>ノウヒンショ</t>
    </rPh>
    <rPh sb="4" eb="5">
      <t>ケン</t>
    </rPh>
    <rPh sb="6" eb="8">
      <t>シテイ</t>
    </rPh>
    <rPh sb="8" eb="10">
      <t>カクショウ</t>
    </rPh>
    <rPh sb="10" eb="12">
      <t>ソウフ</t>
    </rPh>
    <rPh sb="12" eb="13">
      <t>ヒョウ</t>
    </rPh>
    <rPh sb="14" eb="16">
      <t>シンチョク</t>
    </rPh>
    <rPh sb="16" eb="18">
      <t>アンケン</t>
    </rPh>
    <rPh sb="18" eb="20">
      <t>センヨウ</t>
    </rPh>
    <phoneticPr fontId="3"/>
  </si>
  <si>
    <t>■</t>
    <phoneticPr fontId="3"/>
  </si>
  <si>
    <t>進捗率等</t>
    <rPh sb="2" eb="3">
      <t>リツ</t>
    </rPh>
    <rPh sb="3" eb="4">
      <t>トウ</t>
    </rPh>
    <phoneticPr fontId="3"/>
  </si>
  <si>
    <t>作業進捗報告書（進捗専用）</t>
    <rPh sb="0" eb="2">
      <t>サギョウ</t>
    </rPh>
    <rPh sb="2" eb="4">
      <t>シンチョク</t>
    </rPh>
    <rPh sb="4" eb="6">
      <t>ホウコク</t>
    </rPh>
    <rPh sb="6" eb="7">
      <t>ショ</t>
    </rPh>
    <rPh sb="8" eb="10">
      <t>シンチョク</t>
    </rPh>
    <rPh sb="10" eb="12">
      <t>センヨウ</t>
    </rPh>
    <phoneticPr fontId="3"/>
  </si>
  <si>
    <t>進捗検収対象作業期間
　　開始日・完了日（実作業）</t>
    <rPh sb="0" eb="2">
      <t>シンチョク</t>
    </rPh>
    <rPh sb="2" eb="4">
      <t>ケンシュウ</t>
    </rPh>
    <rPh sb="4" eb="6">
      <t>タイショウ</t>
    </rPh>
    <rPh sb="6" eb="8">
      <t>サギョウ</t>
    </rPh>
    <rPh sb="8" eb="10">
      <t>キカン</t>
    </rPh>
    <rPh sb="13" eb="15">
      <t>カイシ</t>
    </rPh>
    <rPh sb="15" eb="16">
      <t>ヒ</t>
    </rPh>
    <rPh sb="17" eb="19">
      <t>カンリョウ</t>
    </rPh>
    <rPh sb="19" eb="20">
      <t>ヒ</t>
    </rPh>
    <rPh sb="21" eb="22">
      <t>ジツ</t>
    </rPh>
    <rPh sb="22" eb="24">
      <t>サギョウ</t>
    </rPh>
    <phoneticPr fontId="3"/>
  </si>
  <si>
    <t xml:space="preserve">
下記の通り、納品いたします</t>
    <phoneticPr fontId="3"/>
  </si>
  <si>
    <t>作業進捗報告書類を提出いたします</t>
    <rPh sb="0" eb="2">
      <t>サギョウ</t>
    </rPh>
    <rPh sb="2" eb="4">
      <t>シンチョク</t>
    </rPh>
    <rPh sb="4" eb="6">
      <t>ホウコク</t>
    </rPh>
    <rPh sb="6" eb="8">
      <t>ショルイ</t>
    </rPh>
    <rPh sb="9" eb="11">
      <t>テイシュツ</t>
    </rPh>
    <phoneticPr fontId="3"/>
  </si>
  <si>
    <t>★ＮＥＳＩＣ要求元利用欄★　受領後、要求元は「速やかに」内容を確認し、調達本部へ提出のこと</t>
    <rPh sb="6" eb="8">
      <t>ヨウキュウ</t>
    </rPh>
    <rPh sb="8" eb="9">
      <t>モト</t>
    </rPh>
    <rPh sb="9" eb="11">
      <t>リヨウ</t>
    </rPh>
    <rPh sb="11" eb="12">
      <t>ラン</t>
    </rPh>
    <phoneticPr fontId="3"/>
  </si>
  <si>
    <t>　※　注）率、額とも記入必須。</t>
    <rPh sb="3" eb="4">
      <t>チュウ</t>
    </rPh>
    <rPh sb="5" eb="6">
      <t>リツ</t>
    </rPh>
    <rPh sb="7" eb="8">
      <t>ガク</t>
    </rPh>
    <rPh sb="10" eb="12">
      <t>キニュウ</t>
    </rPh>
    <rPh sb="12" eb="14">
      <t>ヒッス</t>
    </rPh>
    <phoneticPr fontId="3"/>
  </si>
  <si>
    <t>※ファイル名は『発注依頼番号(ハイフンなし）』</t>
    <rPh sb="5" eb="6">
      <t>メイ</t>
    </rPh>
    <rPh sb="8" eb="10">
      <t>ハッチュウ</t>
    </rPh>
    <rPh sb="10" eb="12">
      <t>イライ</t>
    </rPh>
    <rPh sb="12" eb="14">
      <t>バンゴウ</t>
    </rPh>
    <phoneticPr fontId="3"/>
  </si>
  <si>
    <t>色付けされているセルにご入力ください。</t>
    <rPh sb="0" eb="1">
      <t>イロ</t>
    </rPh>
    <rPh sb="1" eb="2">
      <t>ツ</t>
    </rPh>
    <rPh sb="12" eb="14">
      <t>ニュウリョク</t>
    </rPh>
    <phoneticPr fontId="3"/>
  </si>
  <si>
    <t>※名前を直接入力/電子印対応して下さい（押印は不要です）</t>
    <rPh sb="1" eb="3">
      <t>ナマエ</t>
    </rPh>
    <rPh sb="4" eb="6">
      <t>チョクセツ</t>
    </rPh>
    <rPh sb="6" eb="8">
      <t>ニュウリョク</t>
    </rPh>
    <rPh sb="9" eb="11">
      <t>デンシ</t>
    </rPh>
    <rPh sb="11" eb="12">
      <t>イン</t>
    </rPh>
    <rPh sb="12" eb="14">
      <t>タイオウ</t>
    </rPh>
    <rPh sb="16" eb="17">
      <t>クダ</t>
    </rPh>
    <rPh sb="20" eb="22">
      <t>オウイン</t>
    </rPh>
    <rPh sb="23" eb="25">
      <t>フヨウ</t>
    </rPh>
    <phoneticPr fontId="3"/>
  </si>
  <si>
    <t>１．３</t>
  </si>
  <si>
    <t>調達本部オペレーショングループ</t>
    <rPh sb="0" eb="2">
      <t>チョウタツ</t>
    </rPh>
    <rPh sb="2" eb="4">
      <t>ホンブ</t>
    </rPh>
    <phoneticPr fontId="3"/>
  </si>
  <si>
    <t>１．２</t>
  </si>
  <si>
    <r>
      <t>上記物件につき、以下作業を行いました。</t>
    </r>
    <r>
      <rPr>
        <b/>
        <sz val="18"/>
        <color rgb="FFFF0000"/>
        <rFont val="ＭＳ Ｐゴシック"/>
        <family val="3"/>
        <charset val="128"/>
      </rPr>
      <t xml:space="preserve">
　※作業進捗が判断可能な資料（全体作業と完了作業がわかるもの）は
　　　Sheet名『必須（添付資料）進捗工程表等』へ添付いたします。</t>
    </r>
    <rPh sb="0" eb="2">
      <t>ジョウキ</t>
    </rPh>
    <rPh sb="2" eb="4">
      <t>ブッケン</t>
    </rPh>
    <rPh sb="8" eb="10">
      <t>イカ</t>
    </rPh>
    <rPh sb="10" eb="12">
      <t>サギョウ</t>
    </rPh>
    <rPh sb="13" eb="14">
      <t>オコナ</t>
    </rPh>
    <rPh sb="61" eb="62">
      <t>メイ</t>
    </rPh>
    <rPh sb="63" eb="65">
      <t>ヒッス</t>
    </rPh>
    <rPh sb="66" eb="68">
      <t>テンプ</t>
    </rPh>
    <rPh sb="68" eb="70">
      <t>シリョウ</t>
    </rPh>
    <rPh sb="71" eb="73">
      <t>シンチョク</t>
    </rPh>
    <rPh sb="73" eb="76">
      <t>コウテイヒョウ</t>
    </rPh>
    <rPh sb="76" eb="77">
      <t>トウ</t>
    </rPh>
    <rPh sb="79" eb="81">
      <t>テンプ</t>
    </rPh>
    <phoneticPr fontId="3"/>
  </si>
  <si>
    <t>【注意】
ご提出いただく作業進捗が判断可能な資料は（全体作業と完了作業がわかるもの）、こちらのSheetに資料を貼付けもしくは、Sheet追加をお願いいたします。</t>
    <rPh sb="1" eb="3">
      <t>チュウイ</t>
    </rPh>
    <rPh sb="6" eb="8">
      <t>テイシュツ</t>
    </rPh>
    <rPh sb="12" eb="14">
      <t>サギョウ</t>
    </rPh>
    <rPh sb="14" eb="16">
      <t>シンチョク</t>
    </rPh>
    <rPh sb="17" eb="19">
      <t>ハンダン</t>
    </rPh>
    <rPh sb="19" eb="21">
      <t>カノウ</t>
    </rPh>
    <rPh sb="22" eb="24">
      <t>シリョウ</t>
    </rPh>
    <rPh sb="26" eb="28">
      <t>ゼンタイ</t>
    </rPh>
    <rPh sb="28" eb="30">
      <t>サギョウ</t>
    </rPh>
    <rPh sb="31" eb="33">
      <t>カンリョウ</t>
    </rPh>
    <rPh sb="33" eb="35">
      <t>サギョウ</t>
    </rPh>
    <rPh sb="53" eb="55">
      <t>シリョウ</t>
    </rPh>
    <rPh sb="56" eb="58">
      <t>ハリツ</t>
    </rPh>
    <rPh sb="69" eb="71">
      <t>ツイカ</t>
    </rPh>
    <rPh sb="73" eb="74">
      <t>ネガ</t>
    </rPh>
    <phoneticPr fontId="3"/>
  </si>
  <si>
    <t>文書名を、納品書　兼　指定確証送付票（進捗案件専用）へ変更
納品書を兼ねることで必要な項目を追加
必須（添付資料）進捗工程表等のsheetを追加</t>
    <rPh sb="0" eb="2">
      <t>ブンショ</t>
    </rPh>
    <rPh sb="2" eb="3">
      <t>メイ</t>
    </rPh>
    <rPh sb="27" eb="29">
      <t>ヘンコウ</t>
    </rPh>
    <rPh sb="30" eb="33">
      <t>ノウヒンショ</t>
    </rPh>
    <rPh sb="34" eb="35">
      <t>カ</t>
    </rPh>
    <rPh sb="40" eb="42">
      <t>ヒツヨウ</t>
    </rPh>
    <rPh sb="43" eb="45">
      <t>コウモク</t>
    </rPh>
    <rPh sb="46" eb="48">
      <t>ツイカ</t>
    </rPh>
    <rPh sb="70" eb="72">
      <t>ツイカ</t>
    </rPh>
    <phoneticPr fontId="3"/>
  </si>
  <si>
    <t>2020/11/26　【第３版】</t>
    <rPh sb="12" eb="13">
      <t>ダイ</t>
    </rPh>
    <rPh sb="14" eb="15">
      <t>バン</t>
    </rPh>
    <phoneticPr fontId="3"/>
  </si>
  <si>
    <t>項目の微調整実施</t>
    <rPh sb="0" eb="2">
      <t>コウモク</t>
    </rPh>
    <rPh sb="3" eb="6">
      <t>ビチョウセイ</t>
    </rPh>
    <rPh sb="6" eb="8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</si>
</sst>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0" tint="-0.49998474074526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 applyBorder="0">
      <alignment vertical="center"/>
    </xf>
    <xf numFmtId="0" fontId="26" fillId="0" borderId="0"/>
    <xf numFmtId="38" fontId="1" fillId="0" borderId="0" applyFont="0" applyFill="0" applyBorder="0" applyAlignment="0" applyProtection="0">
      <alignment vertical="center"/>
    </xf>
    <xf numFmtId="0" fontId="29" fillId="0" borderId="0"/>
  </cellStyleXfs>
  <cellXfs count="2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top" wrapText="1"/>
    </xf>
    <xf numFmtId="0" fontId="6" fillId="2" borderId="4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top"/>
    </xf>
    <xf numFmtId="0" fontId="10" fillId="0" borderId="0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textRotation="255" wrapText="1"/>
    </xf>
    <xf numFmtId="0" fontId="14" fillId="2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6" fillId="0" borderId="30" xfId="0" applyFont="1" applyBorder="1" applyProtection="1">
      <alignment vertical="center"/>
    </xf>
    <xf numFmtId="0" fontId="7" fillId="0" borderId="30" xfId="0" applyFont="1" applyBorder="1" applyAlignment="1" applyProtection="1">
      <alignment vertical="top"/>
    </xf>
    <xf numFmtId="0" fontId="1" fillId="0" borderId="3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32" fillId="0" borderId="0" xfId="3" applyFont="1"/>
    <xf numFmtId="0" fontId="33" fillId="3" borderId="1" xfId="3" applyFont="1" applyFill="1" applyBorder="1" applyAlignment="1">
      <alignment horizontal="center" vertical="center"/>
    </xf>
    <xf numFmtId="49" fontId="32" fillId="0" borderId="1" xfId="3" applyNumberFormat="1" applyFont="1" applyBorder="1" applyAlignment="1" applyProtection="1">
      <alignment horizontal="center"/>
      <protection locked="0"/>
    </xf>
    <xf numFmtId="14" fontId="32" fillId="0" borderId="1" xfId="3" applyNumberFormat="1" applyFont="1" applyBorder="1" applyAlignment="1" applyProtection="1">
      <alignment horizontal="center"/>
      <protection locked="0"/>
    </xf>
    <xf numFmtId="0" fontId="32" fillId="0" borderId="1" xfId="3" applyFont="1" applyBorder="1" applyProtection="1">
      <protection locked="0"/>
    </xf>
    <xf numFmtId="49" fontId="34" fillId="0" borderId="1" xfId="3" applyNumberFormat="1" applyFont="1" applyBorder="1" applyAlignment="1" applyProtection="1">
      <alignment horizontal="center"/>
      <protection locked="0"/>
    </xf>
    <xf numFmtId="0" fontId="34" fillId="0" borderId="1" xfId="3" applyFont="1" applyBorder="1" applyProtection="1">
      <protection locked="0"/>
    </xf>
    <xf numFmtId="0" fontId="32" fillId="0" borderId="1" xfId="3" applyFont="1" applyBorder="1" applyAlignment="1" applyProtection="1">
      <alignment horizontal="center"/>
      <protection locked="0"/>
    </xf>
    <xf numFmtId="0" fontId="6" fillId="0" borderId="0" xfId="0" applyFont="1" applyProtection="1">
      <alignment vertical="center"/>
    </xf>
    <xf numFmtId="0" fontId="18" fillId="0" borderId="33" xfId="0" applyFont="1" applyBorder="1" applyProtection="1">
      <alignment vertical="center"/>
    </xf>
    <xf numFmtId="0" fontId="1" fillId="0" borderId="33" xfId="0" applyFont="1" applyBorder="1" applyProtection="1">
      <alignment vertical="center"/>
    </xf>
    <xf numFmtId="0" fontId="25" fillId="0" borderId="0" xfId="0" applyFont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14" fillId="0" borderId="0" xfId="0" applyFont="1" applyAlignment="1" applyProtection="1">
      <alignment horizontal="right" vertical="top" wrapText="1"/>
    </xf>
    <xf numFmtId="0" fontId="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vertical="center" wrapText="1"/>
      <protection locked="0"/>
    </xf>
    <xf numFmtId="0" fontId="4" fillId="2" borderId="10" xfId="0" applyNumberFormat="1" applyFont="1" applyFill="1" applyBorder="1" applyAlignment="1" applyProtection="1">
      <alignment vertical="center" wrapText="1"/>
      <protection locked="0"/>
    </xf>
    <xf numFmtId="0" fontId="4" fillId="2" borderId="0" xfId="0" applyNumberFormat="1" applyFont="1" applyFill="1" applyBorder="1" applyAlignment="1" applyProtection="1">
      <alignment vertical="center" wrapText="1"/>
      <protection locked="0"/>
    </xf>
    <xf numFmtId="0" fontId="34" fillId="0" borderId="1" xfId="3" applyFont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14" fontId="4" fillId="0" borderId="3" xfId="0" applyNumberFormat="1" applyFont="1" applyFill="1" applyBorder="1" applyAlignment="1" applyProtection="1">
      <alignment horizontal="left" vertical="center"/>
      <protection locked="0"/>
    </xf>
    <xf numFmtId="14" fontId="4" fillId="0" borderId="4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top" wrapText="1"/>
    </xf>
    <xf numFmtId="0" fontId="6" fillId="2" borderId="14" xfId="0" applyNumberFormat="1" applyFont="1" applyFill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vertical="center"/>
      <protection locked="0"/>
    </xf>
    <xf numFmtId="49" fontId="4" fillId="2" borderId="3" xfId="0" applyNumberFormat="1" applyFont="1" applyFill="1" applyBorder="1" applyAlignment="1" applyProtection="1">
      <alignment vertical="center"/>
      <protection locked="0"/>
    </xf>
    <xf numFmtId="49" fontId="4" fillId="2" borderId="4" xfId="0" applyNumberFormat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49" fontId="11" fillId="0" borderId="3" xfId="0" applyNumberFormat="1" applyFont="1" applyFill="1" applyBorder="1" applyAlignment="1" applyProtection="1">
      <alignment horizontal="left" vertical="center"/>
      <protection locked="0"/>
    </xf>
    <xf numFmtId="49" fontId="11" fillId="0" borderId="11" xfId="0" applyNumberFormat="1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49" fontId="11" fillId="0" borderId="11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49" fontId="11" fillId="0" borderId="4" xfId="0" applyNumberFormat="1" applyFont="1" applyFill="1" applyBorder="1" applyAlignment="1" applyProtection="1">
      <alignment horizontal="left" vertical="center"/>
      <protection locked="0"/>
    </xf>
    <xf numFmtId="49" fontId="11" fillId="0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vertical="center"/>
    </xf>
    <xf numFmtId="49" fontId="11" fillId="0" borderId="4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 shrinkToFit="1"/>
    </xf>
    <xf numFmtId="0" fontId="6" fillId="0" borderId="4" xfId="0" applyFont="1" applyBorder="1" applyAlignment="1" applyProtection="1">
      <alignment vertical="center" shrinkToFit="1"/>
    </xf>
    <xf numFmtId="14" fontId="12" fillId="0" borderId="2" xfId="0" applyNumberFormat="1" applyFont="1" applyFill="1" applyBorder="1" applyAlignment="1" applyProtection="1">
      <alignment horizontal="center" vertical="center"/>
      <protection locked="0"/>
    </xf>
    <xf numFmtId="14" fontId="12" fillId="0" borderId="3" xfId="0" applyNumberFormat="1" applyFont="1" applyFill="1" applyBorder="1" applyAlignment="1" applyProtection="1">
      <alignment horizontal="center" vertical="center"/>
      <protection locked="0"/>
    </xf>
    <xf numFmtId="14" fontId="12" fillId="0" borderId="11" xfId="0" applyNumberFormat="1" applyFont="1" applyFill="1" applyBorder="1" applyAlignment="1" applyProtection="1">
      <alignment horizontal="center" vertical="center"/>
      <protection locked="0"/>
    </xf>
    <xf numFmtId="14" fontId="12" fillId="0" borderId="13" xfId="0" applyNumberFormat="1" applyFont="1" applyFill="1" applyBorder="1" applyAlignment="1" applyProtection="1">
      <alignment horizontal="center" vertical="center"/>
      <protection locked="0"/>
    </xf>
    <xf numFmtId="14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15" fillId="0" borderId="17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14" fontId="12" fillId="0" borderId="34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30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38" fontId="4" fillId="0" borderId="3" xfId="2" applyFont="1" applyFill="1" applyBorder="1" applyAlignment="1" applyProtection="1">
      <alignment horizontal="left" vertical="center"/>
      <protection locked="0"/>
    </xf>
    <xf numFmtId="38" fontId="4" fillId="0" borderId="4" xfId="2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/>
    </xf>
    <xf numFmtId="14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/>
    </xf>
    <xf numFmtId="14" fontId="12" fillId="2" borderId="5" xfId="0" applyNumberFormat="1" applyFont="1" applyFill="1" applyBorder="1" applyAlignment="1" applyProtection="1">
      <alignment horizontal="center" vertical="center"/>
      <protection locked="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14" fontId="12" fillId="2" borderId="7" xfId="0" applyNumberFormat="1" applyFont="1" applyFill="1" applyBorder="1" applyAlignment="1" applyProtection="1">
      <alignment horizontal="center" vertical="center"/>
      <protection locked="0"/>
    </xf>
    <xf numFmtId="14" fontId="12" fillId="2" borderId="8" xfId="0" applyNumberFormat="1" applyFont="1" applyFill="1" applyBorder="1" applyAlignment="1" applyProtection="1">
      <alignment horizontal="center" vertical="center"/>
      <protection locked="0"/>
    </xf>
    <xf numFmtId="14" fontId="12" fillId="2" borderId="9" xfId="0" applyNumberFormat="1" applyFont="1" applyFill="1" applyBorder="1" applyAlignment="1" applyProtection="1">
      <alignment horizontal="center" vertical="center"/>
      <protection locked="0"/>
    </xf>
    <xf numFmtId="14" fontId="1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14" fontId="12" fillId="0" borderId="5" xfId="0" applyNumberFormat="1" applyFont="1" applyFill="1" applyBorder="1" applyAlignment="1" applyProtection="1">
      <alignment horizontal="center" vertical="center"/>
      <protection locked="0"/>
    </xf>
    <xf numFmtId="14" fontId="12" fillId="0" borderId="6" xfId="0" applyNumberFormat="1" applyFont="1" applyFill="1" applyBorder="1" applyAlignment="1" applyProtection="1">
      <alignment horizontal="center" vertical="center"/>
      <protection locked="0"/>
    </xf>
    <xf numFmtId="14" fontId="12" fillId="0" borderId="7" xfId="0" applyNumberFormat="1" applyFont="1" applyFill="1" applyBorder="1" applyAlignment="1" applyProtection="1">
      <alignment horizontal="center" vertical="center"/>
      <protection locked="0"/>
    </xf>
    <xf numFmtId="14" fontId="12" fillId="0" borderId="8" xfId="0" applyNumberFormat="1" applyFont="1" applyFill="1" applyBorder="1" applyAlignment="1" applyProtection="1">
      <alignment horizontal="center" vertical="center"/>
      <protection locked="0"/>
    </xf>
    <xf numFmtId="14" fontId="12" fillId="0" borderId="9" xfId="0" applyNumberFormat="1" applyFont="1" applyFill="1" applyBorder="1" applyAlignment="1" applyProtection="1">
      <alignment horizontal="center" vertical="center"/>
      <protection locked="0"/>
    </xf>
    <xf numFmtId="14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35" fillId="0" borderId="0" xfId="0" applyFont="1" applyAlignment="1">
      <alignment horizontal="left" wrapText="1"/>
    </xf>
    <xf numFmtId="0" fontId="30" fillId="0" borderId="0" xfId="3" applyFont="1" applyAlignment="1">
      <alignment horizontal="center"/>
    </xf>
  </cellXfs>
  <cellStyles count="4">
    <cellStyle name="桁区切り" xfId="2" builtinId="6"/>
    <cellStyle name="標準" xfId="0" builtinId="0"/>
    <cellStyle name="標準 2" xfId="1"/>
    <cellStyle name="標準_【format】要件定義書" xfId="3"/>
  </cellStyles>
  <dxfs count="3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ont>
        <b val="0"/>
        <i val="0"/>
        <strike val="0"/>
        <color auto="1"/>
      </font>
      <numFmt numFmtId="0" formatCode="General"/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M59"/>
  <sheetViews>
    <sheetView showGridLines="0" tabSelected="1" zoomScale="85" zoomScaleNormal="85" workbookViewId="0"/>
  </sheetViews>
  <sheetFormatPr defaultRowHeight="13.5" x14ac:dyDescent="0.15"/>
  <cols>
    <col min="1" max="1" width="14.375" customWidth="1"/>
    <col min="2" max="2" width="15.875" customWidth="1"/>
    <col min="3" max="3" width="4.375" customWidth="1"/>
    <col min="4" max="18" width="4.25" customWidth="1"/>
    <col min="19" max="26" width="4.875" customWidth="1"/>
    <col min="27" max="27" width="47.125" customWidth="1"/>
    <col min="28" max="28" width="13.375" customWidth="1"/>
    <col min="29" max="29" width="65" customWidth="1"/>
  </cols>
  <sheetData>
    <row r="1" spans="1:39" ht="18.75" x14ac:dyDescent="0.1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67" t="s">
        <v>126</v>
      </c>
      <c r="P1" s="23"/>
      <c r="Q1" s="23"/>
      <c r="R1" s="23"/>
      <c r="S1" s="23"/>
      <c r="U1" s="68"/>
      <c r="V1" s="68"/>
      <c r="W1" s="68"/>
      <c r="X1" s="68"/>
      <c r="Y1" s="69"/>
      <c r="Z1" s="69"/>
      <c r="AD1" s="72"/>
      <c r="AE1" s="72"/>
      <c r="AF1" s="72"/>
      <c r="AG1" s="72"/>
      <c r="AH1" s="72"/>
      <c r="AI1" s="72"/>
      <c r="AJ1" s="70"/>
    </row>
    <row r="2" spans="1:39" ht="48.75" customHeight="1" x14ac:dyDescent="0.15">
      <c r="A2" s="76" t="s">
        <v>117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2"/>
      <c r="AB2" s="72"/>
      <c r="AC2" s="72"/>
      <c r="AD2" s="72"/>
      <c r="AE2" s="72"/>
      <c r="AF2" s="72"/>
      <c r="AG2" s="72"/>
      <c r="AH2" s="72"/>
      <c r="AI2" s="72"/>
      <c r="AJ2" s="71"/>
    </row>
    <row r="3" spans="1:39" ht="18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74"/>
      <c r="O3" s="94" t="s">
        <v>127</v>
      </c>
      <c r="P3" s="95"/>
      <c r="Q3" s="95"/>
      <c r="R3" s="95"/>
      <c r="S3" s="95"/>
      <c r="T3" s="95"/>
      <c r="U3" s="95"/>
      <c r="V3" s="95"/>
      <c r="W3" s="95"/>
      <c r="X3" s="95"/>
      <c r="Y3" s="95"/>
      <c r="AA3" s="72"/>
    </row>
    <row r="4" spans="1:39" ht="6" customHeight="1" x14ac:dyDescent="0.15">
      <c r="A4" s="18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39" ht="50.25" customHeight="1" x14ac:dyDescent="0.15">
      <c r="A5" s="26" t="s">
        <v>118</v>
      </c>
      <c r="B5" s="75" t="s">
        <v>122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93"/>
      <c r="N5" s="77" t="s">
        <v>1</v>
      </c>
      <c r="O5" s="77"/>
      <c r="P5" s="77"/>
      <c r="Q5" s="78">
        <f ca="1">TODAY()</f>
        <v>44165</v>
      </c>
      <c r="R5" s="79"/>
      <c r="S5" s="79"/>
      <c r="T5" s="79"/>
      <c r="U5" s="79"/>
      <c r="V5" s="79"/>
      <c r="W5" s="79"/>
      <c r="X5" s="79"/>
      <c r="Y5" s="79"/>
      <c r="Z5" s="80"/>
      <c r="AA5" s="1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38.25" customHeight="1" x14ac:dyDescent="0.15">
      <c r="A6" s="65" t="s">
        <v>118</v>
      </c>
      <c r="B6" s="75" t="s">
        <v>123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93"/>
      <c r="N6" s="81" t="s">
        <v>2</v>
      </c>
      <c r="O6" s="82"/>
      <c r="P6" s="83"/>
      <c r="Q6" s="87"/>
      <c r="R6" s="88"/>
      <c r="S6" s="88"/>
      <c r="T6" s="88"/>
      <c r="U6" s="88"/>
      <c r="V6" s="88"/>
      <c r="W6" s="88"/>
      <c r="X6" s="88"/>
      <c r="Y6" s="88"/>
      <c r="Z6" s="89"/>
      <c r="AA6" s="1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 ht="48.75" customHeight="1" x14ac:dyDescent="0.15">
      <c r="A7" s="27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5"/>
      <c r="N7" s="84"/>
      <c r="O7" s="85"/>
      <c r="P7" s="86"/>
      <c r="Q7" s="90"/>
      <c r="R7" s="91"/>
      <c r="S7" s="91"/>
      <c r="T7" s="91"/>
      <c r="U7" s="91"/>
      <c r="V7" s="91"/>
      <c r="W7" s="91"/>
      <c r="X7" s="91"/>
      <c r="Y7" s="91"/>
      <c r="Z7" s="92"/>
      <c r="AA7" s="66" t="str">
        <f>IF(Q6="","入力してください","OK")</f>
        <v>入力してください</v>
      </c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ht="27.75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96" t="s">
        <v>3</v>
      </c>
      <c r="O8" s="96"/>
      <c r="P8" s="96"/>
      <c r="Q8" s="97"/>
      <c r="R8" s="98"/>
      <c r="S8" s="98"/>
      <c r="T8" s="98"/>
      <c r="U8" s="98"/>
      <c r="V8" s="98"/>
      <c r="W8" s="98"/>
      <c r="X8" s="98"/>
      <c r="Y8" s="98"/>
      <c r="Z8" s="99"/>
      <c r="AA8" s="66" t="str">
        <f>IF(Q8="","入力してください","OK")</f>
        <v>入力してください</v>
      </c>
    </row>
    <row r="9" spans="1:39" ht="27.75" customHeight="1" x14ac:dyDescent="0.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77" t="s">
        <v>4</v>
      </c>
      <c r="O9" s="77"/>
      <c r="P9" s="77"/>
      <c r="Q9" s="97"/>
      <c r="R9" s="98"/>
      <c r="S9" s="98"/>
      <c r="T9" s="98"/>
      <c r="U9" s="98"/>
      <c r="V9" s="98"/>
      <c r="W9" s="98"/>
      <c r="X9" s="98"/>
      <c r="Y9" s="98"/>
      <c r="Z9" s="99"/>
      <c r="AA9" s="66" t="str">
        <f>IF(Q9="","入力してください","OK")</f>
        <v>入力してください</v>
      </c>
    </row>
    <row r="10" spans="1:39" ht="27.7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77" t="s">
        <v>5</v>
      </c>
      <c r="O10" s="77"/>
      <c r="P10" s="77"/>
      <c r="Q10" s="100"/>
      <c r="R10" s="101"/>
      <c r="S10" s="101"/>
      <c r="T10" s="101"/>
      <c r="U10" s="101"/>
      <c r="V10" s="101"/>
      <c r="W10" s="101"/>
      <c r="X10" s="101"/>
      <c r="Y10" s="101"/>
      <c r="Z10" s="102"/>
      <c r="AA10" s="66" t="str">
        <f>IF(Q10="","入力してください","OK")</f>
        <v>入力してください</v>
      </c>
    </row>
    <row r="11" spans="1:39" ht="27.75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03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66"/>
    </row>
    <row r="12" spans="1:39" ht="12" customHeight="1" x14ac:dyDescent="0.15">
      <c r="A12" s="23"/>
      <c r="B12" s="2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9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66"/>
    </row>
    <row r="13" spans="1:39" ht="33.75" customHeight="1" x14ac:dyDescent="0.15">
      <c r="A13" s="114" t="s">
        <v>6</v>
      </c>
      <c r="B13" s="115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16"/>
      <c r="AA13" s="66" t="str">
        <f>IF(C13="","入力してください","OK")</f>
        <v>入力してください</v>
      </c>
    </row>
    <row r="14" spans="1:39" ht="33.75" customHeight="1" x14ac:dyDescent="0.15">
      <c r="A14" s="105" t="s">
        <v>7</v>
      </c>
      <c r="B14" s="106"/>
      <c r="C14" s="107"/>
      <c r="D14" s="108"/>
      <c r="E14" s="108"/>
      <c r="F14" s="108"/>
      <c r="G14" s="108"/>
      <c r="H14" s="109"/>
      <c r="I14" s="30" t="s">
        <v>8</v>
      </c>
      <c r="J14" s="117"/>
      <c r="K14" s="118"/>
      <c r="L14" s="118"/>
      <c r="M14" s="118"/>
      <c r="N14" s="119" t="s">
        <v>94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1"/>
      <c r="AA14" s="66" t="str">
        <f>IF(C14="","入力してください",IF(J14="","枝番号（3桁）を入力してください",IF(AD14=12,"OK","注！！桁数が足りません！ご確認をお願いいたします。")))</f>
        <v>入力してください</v>
      </c>
      <c r="AB14" s="62" t="str">
        <f>IF(C14="","",ASC(C14&amp;J14))</f>
        <v/>
      </c>
      <c r="AC14" s="62"/>
      <c r="AD14" s="62" t="str">
        <f>IF(C14="","",LENB(AB14))</f>
        <v/>
      </c>
    </row>
    <row r="15" spans="1:39" ht="30" customHeight="1" x14ac:dyDescent="0.15">
      <c r="A15" s="110" t="s">
        <v>85</v>
      </c>
      <c r="B15" s="111"/>
      <c r="C15" s="112" t="s">
        <v>98</v>
      </c>
      <c r="D15" s="113"/>
      <c r="E15" s="31" t="s">
        <v>8</v>
      </c>
      <c r="F15" s="117"/>
      <c r="G15" s="122"/>
      <c r="H15" s="31" t="s">
        <v>8</v>
      </c>
      <c r="I15" s="117"/>
      <c r="J15" s="118"/>
      <c r="K15" s="118"/>
      <c r="L15" s="118"/>
      <c r="M15" s="123"/>
      <c r="N15" s="119" t="s">
        <v>95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1"/>
      <c r="AA15" s="66" t="str">
        <f>IF(F15="","入力してください",IF(I15="","最後の7桁を入力してください",IF(AD15=11,"OK","注！！桁数が足りません！ご確認をお願いいたします。")))</f>
        <v>入力してください</v>
      </c>
      <c r="AB15" s="62" t="str">
        <f>IF(F15="","",ASC(C15&amp;F15&amp;I15))</f>
        <v/>
      </c>
      <c r="AC15" s="62"/>
      <c r="AD15" s="62" t="str">
        <f>IF(F15="","",LENB(AB15))</f>
        <v/>
      </c>
    </row>
    <row r="16" spans="1:39" ht="30" customHeight="1" x14ac:dyDescent="0.15">
      <c r="A16" s="124" t="s">
        <v>9</v>
      </c>
      <c r="B16" s="124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16"/>
      <c r="AA16" s="66" t="str">
        <f>IF(C16="","入力してください","OK")</f>
        <v>入力してください</v>
      </c>
    </row>
    <row r="17" spans="1:27" ht="27" customHeight="1" x14ac:dyDescent="0.15">
      <c r="A17" s="125" t="s">
        <v>10</v>
      </c>
      <c r="B17" s="124"/>
      <c r="C17" s="126" t="s">
        <v>11</v>
      </c>
      <c r="D17" s="127"/>
      <c r="E17" s="127"/>
      <c r="F17" s="127"/>
      <c r="G17" s="128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66" t="str">
        <f>IF(G17="","入力してください","OK")</f>
        <v>入力してください</v>
      </c>
    </row>
    <row r="18" spans="1:27" ht="27" customHeight="1" x14ac:dyDescent="0.15">
      <c r="A18" s="124"/>
      <c r="B18" s="124"/>
      <c r="C18" s="131" t="s">
        <v>12</v>
      </c>
      <c r="D18" s="132"/>
      <c r="E18" s="132"/>
      <c r="F18" s="132"/>
      <c r="G18" s="133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5"/>
      <c r="AA18" s="66" t="str">
        <f>IF(G18="","入力してください","OK")</f>
        <v>入力してください</v>
      </c>
    </row>
    <row r="19" spans="1:27" ht="35.25" customHeight="1" x14ac:dyDescent="0.15">
      <c r="A19" s="136" t="s">
        <v>121</v>
      </c>
      <c r="B19" s="137"/>
      <c r="C19" s="138"/>
      <c r="D19" s="139"/>
      <c r="E19" s="139"/>
      <c r="F19" s="139"/>
      <c r="G19" s="139"/>
      <c r="H19" s="140"/>
      <c r="I19" s="32" t="s">
        <v>13</v>
      </c>
      <c r="J19" s="141"/>
      <c r="K19" s="139"/>
      <c r="L19" s="139"/>
      <c r="M19" s="139"/>
      <c r="N19" s="139"/>
      <c r="O19" s="142"/>
      <c r="P19" s="143" t="s">
        <v>97</v>
      </c>
      <c r="Q19" s="144"/>
      <c r="R19" s="144"/>
      <c r="S19" s="144"/>
      <c r="T19" s="144"/>
      <c r="U19" s="144"/>
      <c r="V19" s="144"/>
      <c r="W19" s="144"/>
      <c r="X19" s="144"/>
      <c r="Y19" s="144"/>
      <c r="Z19" s="145"/>
      <c r="AA19" s="66" t="str">
        <f>IF(C19="","今回の進捗検収対象作業の開始日を入力してください",IF(J19="","完了日を入力してください。","OK"))</f>
        <v>今回の進捗検収対象作業の開始日を入力してください</v>
      </c>
    </row>
    <row r="20" spans="1:27" ht="29.25" customHeight="1" x14ac:dyDescent="0.15">
      <c r="A20" s="148" t="s">
        <v>77</v>
      </c>
      <c r="B20" s="149"/>
      <c r="C20" s="147"/>
      <c r="D20" s="147"/>
      <c r="E20" s="147"/>
      <c r="F20" s="147"/>
      <c r="G20" s="147"/>
      <c r="H20" s="126" t="s">
        <v>76</v>
      </c>
      <c r="I20" s="127"/>
      <c r="J20" s="127"/>
      <c r="K20" s="146"/>
      <c r="L20" s="150" t="s">
        <v>93</v>
      </c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2"/>
      <c r="AA20" s="66" t="str">
        <f>IF(C20="","入力してください","OK")</f>
        <v>入力してください</v>
      </c>
    </row>
    <row r="21" spans="1:27" ht="33" customHeight="1" x14ac:dyDescent="0.15">
      <c r="A21" s="136" t="s">
        <v>84</v>
      </c>
      <c r="B21" s="137"/>
      <c r="C21" s="159" t="s">
        <v>90</v>
      </c>
      <c r="D21" s="160"/>
      <c r="E21" s="160"/>
      <c r="F21" s="160"/>
      <c r="G21" s="161"/>
      <c r="H21" s="156" t="s">
        <v>92</v>
      </c>
      <c r="I21" s="157"/>
      <c r="J21" s="157"/>
      <c r="K21" s="158"/>
      <c r="L21" s="153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66" t="str">
        <f>IF(L21="","入力してください。　例：進捗工程表　等","OK")</f>
        <v>入力してください。　例：進捗工程表　等</v>
      </c>
    </row>
    <row r="22" spans="1:27" ht="39" customHeight="1" x14ac:dyDescent="0.15">
      <c r="A22" s="162" t="s">
        <v>14</v>
      </c>
      <c r="B22" s="163"/>
      <c r="C22" s="159" t="s">
        <v>91</v>
      </c>
      <c r="D22" s="160"/>
      <c r="E22" s="160"/>
      <c r="F22" s="160"/>
      <c r="G22" s="160"/>
      <c r="H22" s="161"/>
      <c r="I22" s="171"/>
      <c r="J22" s="172"/>
      <c r="K22" s="173" t="s">
        <v>15</v>
      </c>
      <c r="L22" s="174"/>
      <c r="M22" s="175"/>
      <c r="N22" s="176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66" t="str">
        <f>IF(I22="","入力してください","OK")</f>
        <v>入力してください</v>
      </c>
    </row>
    <row r="23" spans="1:27" ht="39" customHeight="1" x14ac:dyDescent="0.15">
      <c r="A23" s="162" t="s">
        <v>111</v>
      </c>
      <c r="B23" s="163"/>
      <c r="C23" s="179" t="s">
        <v>112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1"/>
    </row>
    <row r="24" spans="1:27" ht="29.25" customHeight="1" x14ac:dyDescent="0.15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35"/>
    </row>
    <row r="25" spans="1:27" s="2" customFormat="1" ht="27" customHeight="1" thickBot="1" x14ac:dyDescent="0.2">
      <c r="A25" s="36" t="s">
        <v>88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7" ht="48" customHeight="1" thickTop="1" x14ac:dyDescent="0.1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185" t="s">
        <v>110</v>
      </c>
      <c r="O26" s="186"/>
      <c r="P26" s="186"/>
      <c r="Q26" s="186"/>
      <c r="R26" s="187"/>
      <c r="S26" s="182" t="str">
        <f>IF(Q6="","",Q6)</f>
        <v/>
      </c>
      <c r="T26" s="183"/>
      <c r="U26" s="183"/>
      <c r="V26" s="183"/>
      <c r="W26" s="183"/>
      <c r="X26" s="183"/>
      <c r="Y26" s="183"/>
      <c r="Z26" s="184"/>
    </row>
    <row r="27" spans="1:27" ht="25.5" customHeight="1" x14ac:dyDescent="0.15">
      <c r="A27" s="22"/>
      <c r="B27" s="28"/>
      <c r="C27" s="23"/>
      <c r="D27" s="23"/>
      <c r="E27" s="23"/>
      <c r="F27" s="23"/>
      <c r="G27" s="23"/>
      <c r="H27" s="37"/>
      <c r="I27" s="37"/>
      <c r="J27" s="23"/>
      <c r="K27" s="37"/>
      <c r="L27" s="23"/>
      <c r="M27" s="37"/>
      <c r="N27" s="159" t="s">
        <v>113</v>
      </c>
      <c r="O27" s="160"/>
      <c r="P27" s="160"/>
      <c r="Q27" s="160"/>
      <c r="R27" s="161"/>
      <c r="S27" s="208" t="str">
        <f>IF(Q8="","",Q8)</f>
        <v/>
      </c>
      <c r="T27" s="208"/>
      <c r="U27" s="208"/>
      <c r="V27" s="208"/>
      <c r="W27" s="208"/>
      <c r="X27" s="208"/>
      <c r="Y27" s="208"/>
      <c r="Z27" s="208"/>
    </row>
    <row r="28" spans="1:27" ht="25.5" customHeight="1" x14ac:dyDescent="0.15">
      <c r="A28" s="22" t="s">
        <v>21</v>
      </c>
      <c r="B28" s="28"/>
      <c r="C28" s="23"/>
      <c r="D28" s="23"/>
      <c r="E28" s="23"/>
      <c r="F28" s="23"/>
      <c r="G28" s="23"/>
      <c r="H28" s="37"/>
      <c r="I28" s="37"/>
      <c r="J28" s="23"/>
      <c r="K28" s="37"/>
      <c r="L28" s="23"/>
      <c r="M28" s="37"/>
      <c r="N28" s="159" t="s">
        <v>114</v>
      </c>
      <c r="O28" s="160"/>
      <c r="P28" s="160"/>
      <c r="Q28" s="160"/>
      <c r="R28" s="161"/>
      <c r="S28" s="208" t="str">
        <f>IF(Q9="","",Q9)</f>
        <v/>
      </c>
      <c r="T28" s="208"/>
      <c r="U28" s="208"/>
      <c r="V28" s="208"/>
      <c r="W28" s="208"/>
      <c r="X28" s="208"/>
      <c r="Y28" s="208"/>
      <c r="Z28" s="208"/>
    </row>
    <row r="29" spans="1:27" ht="25.5" customHeight="1" x14ac:dyDescent="0.15">
      <c r="A29" s="22"/>
      <c r="B29" s="28"/>
      <c r="C29" s="23"/>
      <c r="D29" s="23"/>
      <c r="E29" s="23"/>
      <c r="F29" s="23"/>
      <c r="G29" s="23"/>
      <c r="H29" s="37"/>
      <c r="I29" s="37"/>
      <c r="J29" s="23"/>
      <c r="K29" s="37"/>
      <c r="L29" s="23"/>
      <c r="M29" s="37"/>
      <c r="N29" s="96" t="s">
        <v>115</v>
      </c>
      <c r="O29" s="96"/>
      <c r="P29" s="96"/>
      <c r="Q29" s="96"/>
      <c r="R29" s="96"/>
      <c r="S29" s="209"/>
      <c r="T29" s="209"/>
      <c r="U29" s="209"/>
      <c r="V29" s="209"/>
      <c r="W29" s="209"/>
      <c r="X29" s="209"/>
      <c r="Y29" s="209"/>
      <c r="Z29" s="209"/>
      <c r="AA29" s="66" t="str">
        <f>IF(S29="","入力してください","OK")</f>
        <v>入力してください</v>
      </c>
    </row>
    <row r="30" spans="1:27" ht="27.75" customHeight="1" x14ac:dyDescent="0.15">
      <c r="A30" s="18"/>
      <c r="B30" s="28"/>
      <c r="C30" s="23"/>
      <c r="D30" s="23"/>
      <c r="E30" s="23"/>
      <c r="F30" s="23"/>
      <c r="G30" s="23"/>
      <c r="H30" s="37"/>
      <c r="I30" s="37"/>
      <c r="J30" s="23"/>
      <c r="K30" s="37"/>
      <c r="L30" s="23"/>
      <c r="M30" s="37"/>
      <c r="N30" s="77" t="s">
        <v>116</v>
      </c>
      <c r="O30" s="77"/>
      <c r="P30" s="77"/>
      <c r="Q30" s="77"/>
      <c r="R30" s="77"/>
      <c r="S30" s="209"/>
      <c r="T30" s="209"/>
      <c r="U30" s="209"/>
      <c r="V30" s="209"/>
      <c r="W30" s="209"/>
      <c r="X30" s="209"/>
      <c r="Y30" s="209"/>
      <c r="Z30" s="209"/>
      <c r="AA30" s="66" t="str">
        <f>IF(S30="","入力してください","OK")</f>
        <v>入力してください</v>
      </c>
    </row>
    <row r="31" spans="1:27" ht="27.75" customHeight="1" x14ac:dyDescent="0.15">
      <c r="A31" s="76" t="s">
        <v>120</v>
      </c>
      <c r="B31" s="76"/>
      <c r="C31" s="76"/>
      <c r="D31" s="76"/>
      <c r="E31" s="76"/>
      <c r="F31" s="76"/>
      <c r="G31" s="76"/>
      <c r="H31" s="76"/>
      <c r="I31" s="76"/>
      <c r="J31" s="76"/>
      <c r="K31" s="63"/>
      <c r="L31" s="63"/>
      <c r="M31" s="64"/>
      <c r="N31" s="77" t="s">
        <v>23</v>
      </c>
      <c r="O31" s="77"/>
      <c r="P31" s="77"/>
      <c r="Q31" s="77"/>
      <c r="R31" s="77"/>
      <c r="S31" s="209"/>
      <c r="T31" s="209"/>
      <c r="U31" s="209"/>
      <c r="V31" s="209"/>
      <c r="W31" s="209"/>
      <c r="X31" s="209"/>
      <c r="Y31" s="209"/>
      <c r="Z31" s="209"/>
      <c r="AA31" s="66" t="str">
        <f>IF(S31="","入力してください","OK")</f>
        <v>入力してください</v>
      </c>
    </row>
    <row r="32" spans="1:27" ht="27.7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25"/>
      <c r="L32" s="25"/>
      <c r="M32" s="25"/>
      <c r="N32" s="77" t="s">
        <v>109</v>
      </c>
      <c r="O32" s="77"/>
      <c r="P32" s="77"/>
      <c r="Q32" s="77"/>
      <c r="R32" s="77"/>
      <c r="S32" s="209"/>
      <c r="T32" s="209"/>
      <c r="U32" s="209"/>
      <c r="V32" s="209"/>
      <c r="W32" s="209"/>
      <c r="X32" s="209"/>
      <c r="Y32" s="209"/>
      <c r="Z32" s="209"/>
      <c r="AA32" s="66" t="str">
        <f>IF(S32="","入力してください","OK")</f>
        <v>入力してください</v>
      </c>
    </row>
    <row r="33" spans="1:27" ht="84" customHeight="1" x14ac:dyDescent="0.15">
      <c r="A33" s="212" t="s">
        <v>132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66"/>
    </row>
    <row r="34" spans="1:27" ht="86.25" customHeight="1" x14ac:dyDescent="0.15">
      <c r="A34" s="124" t="s">
        <v>24</v>
      </c>
      <c r="B34" s="124"/>
      <c r="C34" s="214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6"/>
      <c r="AA34" s="66" t="str">
        <f>IF(C34="","入力してください","OK")</f>
        <v>入力してください</v>
      </c>
    </row>
    <row r="35" spans="1:27" ht="14.25" customHeight="1" x14ac:dyDescent="0.15">
      <c r="A35" s="217" t="s">
        <v>121</v>
      </c>
      <c r="B35" s="218"/>
      <c r="C35" s="219" t="str">
        <f>IF(C19="","",C19)</f>
        <v/>
      </c>
      <c r="D35" s="220"/>
      <c r="E35" s="220"/>
      <c r="F35" s="220"/>
      <c r="G35" s="220"/>
      <c r="H35" s="221"/>
      <c r="I35" s="225" t="s">
        <v>13</v>
      </c>
      <c r="J35" s="227"/>
      <c r="K35" s="228"/>
      <c r="L35" s="228"/>
      <c r="M35" s="228"/>
      <c r="N35" s="228"/>
      <c r="O35" s="229"/>
      <c r="P35" s="233" t="s">
        <v>96</v>
      </c>
      <c r="Q35" s="234"/>
      <c r="R35" s="234"/>
      <c r="S35" s="234"/>
      <c r="T35" s="234"/>
      <c r="U35" s="234"/>
      <c r="V35" s="234"/>
      <c r="W35" s="234"/>
      <c r="X35" s="234"/>
      <c r="Y35" s="234"/>
      <c r="Z35" s="235"/>
      <c r="AA35" s="66"/>
    </row>
    <row r="36" spans="1:27" ht="17.25" customHeight="1" x14ac:dyDescent="0.15">
      <c r="A36" s="218"/>
      <c r="B36" s="218"/>
      <c r="C36" s="222"/>
      <c r="D36" s="223"/>
      <c r="E36" s="223"/>
      <c r="F36" s="223"/>
      <c r="G36" s="223"/>
      <c r="H36" s="224"/>
      <c r="I36" s="226"/>
      <c r="J36" s="230"/>
      <c r="K36" s="231"/>
      <c r="L36" s="231"/>
      <c r="M36" s="231"/>
      <c r="N36" s="231"/>
      <c r="O36" s="232"/>
      <c r="P36" s="236"/>
      <c r="Q36" s="237"/>
      <c r="R36" s="237"/>
      <c r="S36" s="237"/>
      <c r="T36" s="237"/>
      <c r="U36" s="237"/>
      <c r="V36" s="237"/>
      <c r="W36" s="237"/>
      <c r="X36" s="237"/>
      <c r="Y36" s="237"/>
      <c r="Z36" s="238"/>
      <c r="AA36" s="66"/>
    </row>
    <row r="37" spans="1:27" ht="42" customHeight="1" x14ac:dyDescent="0.15">
      <c r="A37" s="196" t="s">
        <v>119</v>
      </c>
      <c r="B37" s="196"/>
      <c r="C37" s="159" t="s">
        <v>16</v>
      </c>
      <c r="D37" s="160"/>
      <c r="E37" s="160"/>
      <c r="F37" s="33" t="s">
        <v>83</v>
      </c>
      <c r="G37" s="164"/>
      <c r="H37" s="165"/>
      <c r="I37" s="21" t="s">
        <v>82</v>
      </c>
      <c r="J37" s="33" t="s">
        <v>17</v>
      </c>
      <c r="K37" s="169"/>
      <c r="L37" s="170"/>
      <c r="M37" s="21" t="s">
        <v>82</v>
      </c>
      <c r="N37" s="197" t="s">
        <v>18</v>
      </c>
      <c r="O37" s="198"/>
      <c r="P37" s="34" t="s">
        <v>19</v>
      </c>
      <c r="Q37" s="192"/>
      <c r="R37" s="192"/>
      <c r="S37" s="192"/>
      <c r="T37" s="192"/>
      <c r="U37" s="192"/>
      <c r="V37" s="192"/>
      <c r="W37" s="193"/>
      <c r="X37" s="189" t="s">
        <v>20</v>
      </c>
      <c r="Y37" s="190"/>
      <c r="Z37" s="191"/>
      <c r="AA37" s="66" t="str">
        <f>IF(G37="","今回の進捗率を入力してください",IF(K37="","累計進捗率を入力してください",IF(Q37="","今回の検収金額を入力してください","OK")))</f>
        <v>今回の進捗率を入力してください</v>
      </c>
    </row>
    <row r="38" spans="1:27" ht="29.25" customHeight="1" x14ac:dyDescent="0.15">
      <c r="A38" s="196"/>
      <c r="B38" s="196"/>
      <c r="C38" s="166" t="s">
        <v>125</v>
      </c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8"/>
      <c r="X38" s="168"/>
      <c r="Y38" s="168"/>
      <c r="Z38" s="168"/>
    </row>
    <row r="39" spans="1:27" ht="21" customHeight="1" thickBot="1" x14ac:dyDescent="0.2">
      <c r="A39" s="59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37"/>
      <c r="U39" s="37"/>
      <c r="V39" s="37"/>
      <c r="W39" s="37"/>
      <c r="X39" s="37"/>
      <c r="Y39" s="37"/>
      <c r="Z39" s="37"/>
    </row>
    <row r="40" spans="1:27" ht="21" customHeight="1" thickTop="1" x14ac:dyDescent="0.15">
      <c r="A40" s="60" t="s">
        <v>124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7" ht="10.5" customHeight="1" x14ac:dyDescent="0.15">
      <c r="A41" s="4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7" ht="26.25" customHeight="1" x14ac:dyDescent="0.15">
      <c r="A42" s="18"/>
      <c r="B42" s="18"/>
      <c r="C42" s="42"/>
      <c r="D42" s="18"/>
      <c r="E42" s="43"/>
      <c r="F42" s="43"/>
      <c r="G42" s="18"/>
      <c r="H42" s="43"/>
      <c r="I42" s="43"/>
      <c r="J42" s="18"/>
      <c r="K42" s="43"/>
      <c r="L42" s="43"/>
      <c r="M42" s="43"/>
      <c r="N42" s="43"/>
      <c r="O42" s="44"/>
      <c r="P42" s="45"/>
      <c r="Q42" s="201" t="s">
        <v>87</v>
      </c>
      <c r="R42" s="202"/>
      <c r="S42" s="203"/>
      <c r="T42" s="203"/>
      <c r="U42" s="203"/>
      <c r="V42" s="203"/>
      <c r="W42" s="203"/>
      <c r="X42" s="203"/>
      <c r="Y42" s="203"/>
      <c r="Z42" s="204"/>
      <c r="AA42" s="2"/>
    </row>
    <row r="43" spans="1:27" ht="36" customHeight="1" x14ac:dyDescent="0.15">
      <c r="A43" s="18"/>
      <c r="B43" s="18"/>
      <c r="C43" s="18"/>
      <c r="D43" s="46"/>
      <c r="E43" s="43"/>
      <c r="F43" s="43"/>
      <c r="G43" s="18"/>
      <c r="H43" s="43"/>
      <c r="I43" s="43"/>
      <c r="J43" s="18"/>
      <c r="K43" s="43"/>
      <c r="L43" s="43"/>
      <c r="M43" s="43"/>
      <c r="N43" s="43"/>
      <c r="O43" s="47"/>
      <c r="P43" s="47"/>
      <c r="Q43" s="199" t="s">
        <v>86</v>
      </c>
      <c r="R43" s="200"/>
      <c r="S43" s="205"/>
      <c r="T43" s="206"/>
      <c r="U43" s="206"/>
      <c r="V43" s="206"/>
      <c r="W43" s="206"/>
      <c r="X43" s="206"/>
      <c r="Y43" s="206"/>
      <c r="Z43" s="207"/>
    </row>
    <row r="44" spans="1:27" ht="21.75" customHeight="1" x14ac:dyDescent="0.15">
      <c r="A44" s="48"/>
      <c r="B44" s="48"/>
      <c r="C44" s="43"/>
      <c r="D44" s="43"/>
      <c r="E44" s="43"/>
      <c r="F44" s="43"/>
      <c r="G44" s="43"/>
      <c r="H44" s="43"/>
      <c r="I44" s="43"/>
      <c r="J44" s="43"/>
      <c r="K44" s="49"/>
      <c r="L44" s="49"/>
      <c r="M44" s="49"/>
      <c r="N44" s="18"/>
      <c r="O44" s="18"/>
      <c r="P44" s="18"/>
      <c r="Q44" s="194" t="s">
        <v>25</v>
      </c>
      <c r="R44" s="194"/>
      <c r="S44" s="194"/>
      <c r="T44" s="194"/>
      <c r="U44" s="194"/>
      <c r="V44" s="194" t="s">
        <v>26</v>
      </c>
      <c r="W44" s="194"/>
      <c r="X44" s="194"/>
      <c r="Y44" s="194"/>
      <c r="Z44" s="194"/>
    </row>
    <row r="45" spans="1:27" ht="24.75" customHeight="1" x14ac:dyDescent="0.15">
      <c r="A45" s="48"/>
      <c r="B45" s="48"/>
      <c r="C45" s="43"/>
      <c r="D45" s="43"/>
      <c r="E45" s="43"/>
      <c r="F45" s="43"/>
      <c r="G45" s="43"/>
      <c r="H45" s="43"/>
      <c r="I45" s="43"/>
      <c r="J45" s="43"/>
      <c r="K45" s="49"/>
      <c r="L45" s="49"/>
      <c r="M45" s="49"/>
      <c r="N45" s="18"/>
      <c r="O45" s="18"/>
      <c r="P45" s="18"/>
      <c r="Q45" s="195"/>
      <c r="R45" s="195"/>
      <c r="S45" s="195"/>
      <c r="T45" s="195"/>
      <c r="U45" s="195"/>
      <c r="V45" s="195"/>
      <c r="W45" s="195"/>
      <c r="X45" s="195"/>
      <c r="Y45" s="195"/>
      <c r="Z45" s="195"/>
    </row>
    <row r="46" spans="1:27" ht="20.25" customHeight="1" x14ac:dyDescent="0.15">
      <c r="A46" s="48"/>
      <c r="B46" s="48"/>
      <c r="C46" s="43"/>
      <c r="D46" s="43"/>
      <c r="E46" s="43"/>
      <c r="F46" s="43"/>
      <c r="G46" s="43"/>
      <c r="H46" s="43"/>
      <c r="I46" s="43"/>
      <c r="J46" s="43"/>
      <c r="K46" s="50"/>
      <c r="L46" s="50"/>
      <c r="M46" s="50"/>
      <c r="N46" s="18"/>
      <c r="O46" s="18"/>
      <c r="P46" s="18"/>
      <c r="Q46" s="194" t="s">
        <v>27</v>
      </c>
      <c r="R46" s="194"/>
      <c r="S46" s="194"/>
      <c r="T46" s="194"/>
      <c r="U46" s="194"/>
      <c r="V46" s="194" t="s">
        <v>22</v>
      </c>
      <c r="W46" s="194"/>
      <c r="X46" s="194"/>
      <c r="Y46" s="194"/>
      <c r="Z46" s="194"/>
    </row>
    <row r="47" spans="1:27" ht="21" customHeight="1" x14ac:dyDescent="0.15">
      <c r="A47" s="48"/>
      <c r="B47" s="48"/>
      <c r="C47" s="43"/>
      <c r="D47" s="43"/>
      <c r="E47" s="43"/>
      <c r="F47" s="43"/>
      <c r="G47" s="43"/>
      <c r="H47" s="43"/>
      <c r="I47" s="43"/>
      <c r="J47" s="43"/>
      <c r="K47" s="50"/>
      <c r="L47" s="50"/>
      <c r="M47" s="50"/>
      <c r="N47" s="18"/>
      <c r="O47" s="18"/>
      <c r="P47" s="18"/>
      <c r="Q47" s="195"/>
      <c r="R47" s="195"/>
      <c r="S47" s="195"/>
      <c r="T47" s="195"/>
      <c r="U47" s="195"/>
      <c r="V47" s="195"/>
      <c r="W47" s="195"/>
      <c r="X47" s="195"/>
      <c r="Y47" s="195"/>
      <c r="Z47" s="195"/>
    </row>
    <row r="48" spans="1:27" ht="21" customHeight="1" x14ac:dyDescent="0.15">
      <c r="A48" s="48"/>
      <c r="B48" s="48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18"/>
      <c r="O48" s="18"/>
      <c r="P48" s="18"/>
      <c r="Q48" s="195"/>
      <c r="R48" s="195"/>
      <c r="S48" s="195"/>
      <c r="T48" s="195"/>
      <c r="U48" s="195"/>
      <c r="V48" s="195"/>
      <c r="W48" s="195"/>
      <c r="X48" s="195"/>
      <c r="Y48" s="195"/>
      <c r="Z48" s="195"/>
    </row>
    <row r="49" spans="1:26" ht="21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47"/>
      <c r="L49" s="47"/>
      <c r="M49" s="47"/>
      <c r="N49" s="18"/>
      <c r="O49" s="18"/>
      <c r="P49" s="18"/>
      <c r="Q49" s="195"/>
      <c r="R49" s="195"/>
      <c r="S49" s="195"/>
      <c r="T49" s="195"/>
      <c r="U49" s="195"/>
      <c r="V49" s="195"/>
      <c r="W49" s="195"/>
      <c r="X49" s="195"/>
      <c r="Y49" s="195"/>
      <c r="Z49" s="195"/>
    </row>
    <row r="50" spans="1:26" ht="21" customHeight="1" x14ac:dyDescent="0.1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47"/>
      <c r="L50" s="47"/>
      <c r="M50" s="47"/>
      <c r="N50" s="18"/>
      <c r="O50" s="18"/>
      <c r="P50" s="18"/>
      <c r="Q50" s="195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26" ht="15.7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43"/>
      <c r="P51" s="43"/>
      <c r="Q51" s="211" t="s">
        <v>128</v>
      </c>
      <c r="R51" s="211"/>
      <c r="S51" s="211"/>
      <c r="T51" s="211"/>
      <c r="U51" s="211"/>
      <c r="V51" s="211"/>
      <c r="W51" s="211"/>
      <c r="X51" s="211"/>
      <c r="Y51" s="211"/>
      <c r="Z51" s="211"/>
    </row>
    <row r="52" spans="1:26" ht="23.25" customHeight="1" x14ac:dyDescent="0.15">
      <c r="A52" s="17" t="s">
        <v>89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8"/>
      <c r="P52" s="18"/>
      <c r="Q52" s="18"/>
      <c r="R52" s="18"/>
      <c r="S52" s="18"/>
      <c r="T52" s="19"/>
      <c r="U52" s="19"/>
      <c r="V52" s="19"/>
      <c r="W52" s="210" t="s">
        <v>135</v>
      </c>
      <c r="X52" s="210"/>
      <c r="Y52" s="210"/>
      <c r="Z52" s="210"/>
    </row>
    <row r="53" spans="1:26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25"/>
    </row>
    <row r="54" spans="1:26" x14ac:dyDescent="0.15">
      <c r="Y54" s="1"/>
      <c r="Z54" s="16"/>
    </row>
    <row r="55" spans="1:26" x14ac:dyDescent="0.15">
      <c r="O55" s="3"/>
      <c r="P55" s="3"/>
      <c r="Q55" s="3"/>
      <c r="R55" s="3"/>
      <c r="S55" s="3"/>
      <c r="Z55" s="16"/>
    </row>
    <row r="56" spans="1:26" x14ac:dyDescent="0.15">
      <c r="Z56" s="16"/>
    </row>
    <row r="57" spans="1:26" x14ac:dyDescent="0.15">
      <c r="Z57" s="16"/>
    </row>
    <row r="58" spans="1:26" x14ac:dyDescent="0.15">
      <c r="Z58" s="16"/>
    </row>
    <row r="59" spans="1:26" x14ac:dyDescent="0.15">
      <c r="Z59" s="16"/>
    </row>
  </sheetData>
  <sheetProtection password="CF63" sheet="1" formatRows="0"/>
  <mergeCells count="99">
    <mergeCell ref="W52:Z52"/>
    <mergeCell ref="A32:J32"/>
    <mergeCell ref="N32:R32"/>
    <mergeCell ref="N31:R31"/>
    <mergeCell ref="N29:R29"/>
    <mergeCell ref="S29:Z29"/>
    <mergeCell ref="S32:Z32"/>
    <mergeCell ref="Q51:Z51"/>
    <mergeCell ref="A33:Z33"/>
    <mergeCell ref="A34:B34"/>
    <mergeCell ref="C34:Z34"/>
    <mergeCell ref="A35:B36"/>
    <mergeCell ref="C35:H36"/>
    <mergeCell ref="I35:I36"/>
    <mergeCell ref="J35:O36"/>
    <mergeCell ref="P35:Z36"/>
    <mergeCell ref="S28:Z28"/>
    <mergeCell ref="S30:Z30"/>
    <mergeCell ref="N27:R27"/>
    <mergeCell ref="S27:Z27"/>
    <mergeCell ref="S31:Z31"/>
    <mergeCell ref="X37:Z37"/>
    <mergeCell ref="Q37:W37"/>
    <mergeCell ref="V46:Z46"/>
    <mergeCell ref="V47:Z50"/>
    <mergeCell ref="A37:B38"/>
    <mergeCell ref="C37:E37"/>
    <mergeCell ref="N37:O37"/>
    <mergeCell ref="Q44:U44"/>
    <mergeCell ref="Q45:U45"/>
    <mergeCell ref="V44:Z44"/>
    <mergeCell ref="V45:Z45"/>
    <mergeCell ref="Q43:R43"/>
    <mergeCell ref="Q42:Z42"/>
    <mergeCell ref="S43:Z43"/>
    <mergeCell ref="Q46:U46"/>
    <mergeCell ref="Q47:U50"/>
    <mergeCell ref="A22:B22"/>
    <mergeCell ref="G37:H37"/>
    <mergeCell ref="C38:Z38"/>
    <mergeCell ref="K37:L37"/>
    <mergeCell ref="C22:H22"/>
    <mergeCell ref="I22:J22"/>
    <mergeCell ref="K22:M22"/>
    <mergeCell ref="N22:Z22"/>
    <mergeCell ref="A31:J31"/>
    <mergeCell ref="A23:B23"/>
    <mergeCell ref="C23:Z23"/>
    <mergeCell ref="S26:Z26"/>
    <mergeCell ref="N30:R30"/>
    <mergeCell ref="N28:R28"/>
    <mergeCell ref="N26:R26"/>
    <mergeCell ref="A24:Y24"/>
    <mergeCell ref="A19:B19"/>
    <mergeCell ref="C19:H19"/>
    <mergeCell ref="J19:O19"/>
    <mergeCell ref="P19:Z19"/>
    <mergeCell ref="A21:B21"/>
    <mergeCell ref="H20:K20"/>
    <mergeCell ref="C20:G20"/>
    <mergeCell ref="A20:B20"/>
    <mergeCell ref="L20:Z20"/>
    <mergeCell ref="L21:Z21"/>
    <mergeCell ref="H21:K21"/>
    <mergeCell ref="C21:G21"/>
    <mergeCell ref="A16:B16"/>
    <mergeCell ref="C16:Z16"/>
    <mergeCell ref="A17:B18"/>
    <mergeCell ref="C17:F17"/>
    <mergeCell ref="G17:Z17"/>
    <mergeCell ref="C18:F18"/>
    <mergeCell ref="G18:Z18"/>
    <mergeCell ref="N11:Z11"/>
    <mergeCell ref="A14:B14"/>
    <mergeCell ref="C14:H14"/>
    <mergeCell ref="A15:B15"/>
    <mergeCell ref="C15:D15"/>
    <mergeCell ref="A13:B13"/>
    <mergeCell ref="C13:Z13"/>
    <mergeCell ref="J14:M14"/>
    <mergeCell ref="N14:Z14"/>
    <mergeCell ref="F15:G15"/>
    <mergeCell ref="I15:M15"/>
    <mergeCell ref="N15:Z15"/>
    <mergeCell ref="N9:P9"/>
    <mergeCell ref="N10:P10"/>
    <mergeCell ref="N8:P8"/>
    <mergeCell ref="Q8:Z8"/>
    <mergeCell ref="Q9:Z9"/>
    <mergeCell ref="Q10:Z10"/>
    <mergeCell ref="AD5:AM7"/>
    <mergeCell ref="A2:Z2"/>
    <mergeCell ref="N5:P5"/>
    <mergeCell ref="Q5:Z5"/>
    <mergeCell ref="N6:P7"/>
    <mergeCell ref="Q6:Z7"/>
    <mergeCell ref="B5:M5"/>
    <mergeCell ref="B6:M6"/>
    <mergeCell ref="O3:Y3"/>
  </mergeCells>
  <phoneticPr fontId="3"/>
  <conditionalFormatting sqref="C13:Z13 C16:Z16 E15:F15 C14:J14 H15:I15">
    <cfRule type="containsBlanks" dxfId="32" priority="50" stopIfTrue="1">
      <formula>LEN(TRIM(C13))=0</formula>
    </cfRule>
  </conditionalFormatting>
  <conditionalFormatting sqref="G18:Z18 G17">
    <cfRule type="containsBlanks" dxfId="31" priority="49" stopIfTrue="1">
      <formula>LEN(TRIM(G17))=0</formula>
    </cfRule>
  </conditionalFormatting>
  <conditionalFormatting sqref="C22">
    <cfRule type="containsBlanks" dxfId="30" priority="48" stopIfTrue="1">
      <formula>LEN(TRIM(C22))=0</formula>
    </cfRule>
  </conditionalFormatting>
  <conditionalFormatting sqref="C37">
    <cfRule type="containsBlanks" dxfId="29" priority="45" stopIfTrue="1">
      <formula>LEN(TRIM(C37))=0</formula>
    </cfRule>
  </conditionalFormatting>
  <conditionalFormatting sqref="F37">
    <cfRule type="containsBlanks" dxfId="28" priority="44" stopIfTrue="1">
      <formula>LEN(TRIM(F37))=0</formula>
    </cfRule>
  </conditionalFormatting>
  <conditionalFormatting sqref="J19">
    <cfRule type="containsBlanks" dxfId="27" priority="40" stopIfTrue="1">
      <formula>LEN(TRIM(J19))=0</formula>
    </cfRule>
  </conditionalFormatting>
  <conditionalFormatting sqref="I19">
    <cfRule type="containsBlanks" dxfId="26" priority="42" stopIfTrue="1">
      <formula>LEN(TRIM(I19))=0</formula>
    </cfRule>
  </conditionalFormatting>
  <conditionalFormatting sqref="Q8">
    <cfRule type="containsBlanks" dxfId="25" priority="39" stopIfTrue="1">
      <formula>LEN(TRIM(Q8))=0</formula>
    </cfRule>
  </conditionalFormatting>
  <conditionalFormatting sqref="Q10">
    <cfRule type="containsBlanks" dxfId="24" priority="38" stopIfTrue="1">
      <formula>LEN(TRIM(Q10))=0</formula>
    </cfRule>
  </conditionalFormatting>
  <conditionalFormatting sqref="Q9">
    <cfRule type="containsBlanks" dxfId="23" priority="37" stopIfTrue="1">
      <formula>LEN(TRIM(Q9))=0</formula>
    </cfRule>
  </conditionalFormatting>
  <conditionalFormatting sqref="C20">
    <cfRule type="containsText" dxfId="22" priority="34" operator="containsText" text="※">
      <formula>NOT(ISERROR(SEARCH("※",C20)))</formula>
    </cfRule>
  </conditionalFormatting>
  <conditionalFormatting sqref="N37">
    <cfRule type="containsBlanks" dxfId="21" priority="33" stopIfTrue="1">
      <formula>LEN(TRIM(N37))=0</formula>
    </cfRule>
  </conditionalFormatting>
  <conditionalFormatting sqref="K47:M47 K46">
    <cfRule type="cellIs" dxfId="20" priority="32" operator="equal">
      <formula>0</formula>
    </cfRule>
  </conditionalFormatting>
  <conditionalFormatting sqref="L20">
    <cfRule type="containsErrors" dxfId="19" priority="31">
      <formula>ISERROR(L20)</formula>
    </cfRule>
  </conditionalFormatting>
  <conditionalFormatting sqref="C21">
    <cfRule type="containsBlanks" dxfId="18" priority="29" stopIfTrue="1">
      <formula>LEN(TRIM(C21))=0</formula>
    </cfRule>
  </conditionalFormatting>
  <conditionalFormatting sqref="C19">
    <cfRule type="containsBlanks" dxfId="17" priority="27" stopIfTrue="1">
      <formula>LEN(TRIM(C19))=0</formula>
    </cfRule>
  </conditionalFormatting>
  <conditionalFormatting sqref="S29">
    <cfRule type="containsBlanks" dxfId="16" priority="21" stopIfTrue="1">
      <formula>LEN(TRIM(S29))=0</formula>
    </cfRule>
  </conditionalFormatting>
  <conditionalFormatting sqref="S30">
    <cfRule type="containsBlanks" dxfId="15" priority="20" stopIfTrue="1">
      <formula>LEN(TRIM(S30))=0</formula>
    </cfRule>
  </conditionalFormatting>
  <conditionalFormatting sqref="S32">
    <cfRule type="containsBlanks" dxfId="14" priority="19" stopIfTrue="1">
      <formula>LEN(TRIM(S32))=0</formula>
    </cfRule>
  </conditionalFormatting>
  <conditionalFormatting sqref="Q6">
    <cfRule type="containsBlanks" dxfId="13" priority="18" stopIfTrue="1">
      <formula>LEN(TRIM(Q6))=0</formula>
    </cfRule>
  </conditionalFormatting>
  <conditionalFormatting sqref="Q6">
    <cfRule type="cellIs" dxfId="12" priority="17" operator="equal">
      <formula>0</formula>
    </cfRule>
  </conditionalFormatting>
  <conditionalFormatting sqref="C34">
    <cfRule type="containsBlanks" dxfId="11" priority="16" stopIfTrue="1">
      <formula>LEN(TRIM(C34))=0</formula>
    </cfRule>
  </conditionalFormatting>
  <conditionalFormatting sqref="Q37">
    <cfRule type="containsBlanks" dxfId="10" priority="51" stopIfTrue="1">
      <formula>LEN(TRIM(Q37))=0</formula>
    </cfRule>
  </conditionalFormatting>
  <conditionalFormatting sqref="G37">
    <cfRule type="containsBlanks" dxfId="9" priority="13" stopIfTrue="1">
      <formula>LEN(TRIM(G37))=0</formula>
    </cfRule>
  </conditionalFormatting>
  <conditionalFormatting sqref="K37">
    <cfRule type="containsBlanks" dxfId="8" priority="14" stopIfTrue="1">
      <formula>LEN(TRIM(K37))=0</formula>
    </cfRule>
  </conditionalFormatting>
  <conditionalFormatting sqref="C15:D15">
    <cfRule type="containsBlanks" dxfId="7" priority="11" stopIfTrue="1">
      <formula>LEN(TRIM(C15))=0</formula>
    </cfRule>
  </conditionalFormatting>
  <conditionalFormatting sqref="I22">
    <cfRule type="containsBlanks" dxfId="6" priority="10" stopIfTrue="1">
      <formula>LEN(TRIM(I22))=0</formula>
    </cfRule>
  </conditionalFormatting>
  <conditionalFormatting sqref="L21:Z21">
    <cfRule type="containsBlanks" dxfId="5" priority="8">
      <formula>LEN(TRIM(L21))=0</formula>
    </cfRule>
  </conditionalFormatting>
  <conditionalFormatting sqref="G37:H37 K37:L37 Q37:W37">
    <cfRule type="containsBlanks" dxfId="4" priority="7">
      <formula>LEN(TRIM(G37))=0</formula>
    </cfRule>
  </conditionalFormatting>
  <conditionalFormatting sqref="C20:G20">
    <cfRule type="containsBlanks" dxfId="3" priority="6">
      <formula>LEN(TRIM(C20))=0</formula>
    </cfRule>
  </conditionalFormatting>
  <conditionalFormatting sqref="S31">
    <cfRule type="containsBlanks" dxfId="2" priority="5" stopIfTrue="1">
      <formula>LEN(TRIM(S31))=0</formula>
    </cfRule>
  </conditionalFormatting>
  <conditionalFormatting sqref="N3">
    <cfRule type="containsBlanks" dxfId="1" priority="2" stopIfTrue="1">
      <formula>LEN(TRIM(N3))=0</formula>
    </cfRule>
  </conditionalFormatting>
  <conditionalFormatting sqref="N3">
    <cfRule type="cellIs" dxfId="0" priority="1" operator="equal">
      <formula>0</formula>
    </cfRule>
  </conditionalFormatting>
  <dataValidations count="4">
    <dataValidation type="list" allowBlank="1" showInputMessage="1" showErrorMessage="1" sqref="C20">
      <formula1>"※ドロップダウンリストより選択,SI設計,工事設計,施工・PJ管理,工事,機器現調,修理,組立・配線,保守,ベンダー保守,運用,評価,ソフトウェア開発,海外現地業務,見積対応,事務業務,販促業務,警備業務,物流業務,派遣契約,　"</formula1>
    </dataValidation>
    <dataValidation imeMode="off" allowBlank="1" showInputMessage="1" showErrorMessage="1" sqref="N14 C14:H14 C35 J14 J35"/>
    <dataValidation type="custom" allowBlank="1" showInputMessage="1" showErrorMessage="1" sqref="E15 H15">
      <formula1>"-"</formula1>
    </dataValidation>
    <dataValidation type="list" allowBlank="1" showInputMessage="1" showErrorMessage="1" sqref="A5:A6">
      <formula1>"□,■"</formula1>
    </dataValidation>
  </dataValidations>
  <printOptions horizontalCentered="1"/>
  <pageMargins left="0.19685039370078741" right="0.23622047244094491" top="0.27559055118110237" bottom="0.27559055118110237" header="0.15748031496062992" footer="0.15748031496062992"/>
  <pageSetup paperSize="9" scale="58" orientation="portrait" copies="3" r:id="rId1"/>
  <headerFooter alignWithMargins="0"/>
  <rowBreaks count="2" manualBreakCount="2">
    <brk id="49" max="8" man="1"/>
    <brk id="52" max="8" man="1"/>
  </rowBreaks>
  <colBreaks count="1" manualBreakCount="1">
    <brk id="26" min="7" max="6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X2"/>
  <sheetViews>
    <sheetView zoomScaleNormal="100" workbookViewId="0"/>
  </sheetViews>
  <sheetFormatPr defaultRowHeight="13.5" x14ac:dyDescent="0.15"/>
  <cols>
    <col min="24" max="24" width="11.75" customWidth="1"/>
  </cols>
  <sheetData>
    <row r="2" spans="2:24" ht="48.75" customHeight="1" x14ac:dyDescent="0.2">
      <c r="B2" s="239" t="s">
        <v>133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</sheetData>
  <mergeCells count="1">
    <mergeCell ref="B2:X2"/>
  </mergeCells>
  <phoneticPr fontId="3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D27"/>
  <sheetViews>
    <sheetView zoomScale="85" zoomScaleNormal="85" workbookViewId="0">
      <selection activeCell="S29" sqref="S29:Z29"/>
    </sheetView>
  </sheetViews>
  <sheetFormatPr defaultRowHeight="13.5" x14ac:dyDescent="0.15"/>
  <cols>
    <col min="1" max="1" width="1.5" style="4" customWidth="1"/>
    <col min="2" max="2" width="39" style="4" customWidth="1"/>
    <col min="3" max="3" width="58.75" style="4" customWidth="1"/>
    <col min="4" max="4" width="45.375" style="9" customWidth="1"/>
    <col min="5" max="16384" width="9" style="4"/>
  </cols>
  <sheetData>
    <row r="1" spans="2:4" ht="14.25" thickBot="1" x14ac:dyDescent="0.2"/>
    <row r="2" spans="2:4" ht="21" customHeight="1" thickBot="1" x14ac:dyDescent="0.2">
      <c r="B2" s="5" t="s">
        <v>28</v>
      </c>
      <c r="C2" s="6" t="s">
        <v>29</v>
      </c>
    </row>
    <row r="3" spans="2:4" ht="60" customHeight="1" thickTop="1" x14ac:dyDescent="0.15">
      <c r="B3" s="7" t="s">
        <v>30</v>
      </c>
      <c r="C3" s="8" t="s">
        <v>75</v>
      </c>
      <c r="D3" s="9" t="s">
        <v>80</v>
      </c>
    </row>
    <row r="4" spans="2:4" ht="49.5" customHeight="1" x14ac:dyDescent="0.15">
      <c r="B4" s="10" t="s">
        <v>31</v>
      </c>
      <c r="C4" s="8" t="s">
        <v>75</v>
      </c>
      <c r="D4" s="11" t="s">
        <v>80</v>
      </c>
    </row>
    <row r="5" spans="2:4" ht="78" customHeight="1" x14ac:dyDescent="0.15">
      <c r="B5" s="10" t="s">
        <v>32</v>
      </c>
      <c r="C5" s="12" t="s">
        <v>78</v>
      </c>
    </row>
    <row r="6" spans="2:4" ht="21" customHeight="1" thickBot="1" x14ac:dyDescent="0.2">
      <c r="B6" s="13" t="s">
        <v>33</v>
      </c>
      <c r="C6" s="14" t="s">
        <v>34</v>
      </c>
      <c r="D6" s="9" t="s">
        <v>35</v>
      </c>
    </row>
    <row r="7" spans="2:4" ht="14.25" thickBot="1" x14ac:dyDescent="0.2"/>
    <row r="8" spans="2:4" ht="20.25" customHeight="1" thickBot="1" x14ac:dyDescent="0.2">
      <c r="B8" s="5" t="s">
        <v>36</v>
      </c>
      <c r="C8" s="6" t="s">
        <v>37</v>
      </c>
    </row>
    <row r="9" spans="2:4" ht="20.25" customHeight="1" thickTop="1" x14ac:dyDescent="0.15">
      <c r="B9" s="10" t="s">
        <v>38</v>
      </c>
      <c r="C9" s="15" t="s">
        <v>39</v>
      </c>
      <c r="D9" s="9" t="s">
        <v>79</v>
      </c>
    </row>
    <row r="10" spans="2:4" ht="20.25" customHeight="1" x14ac:dyDescent="0.15">
      <c r="B10" s="10" t="s">
        <v>40</v>
      </c>
      <c r="C10" s="15" t="s">
        <v>41</v>
      </c>
      <c r="D10" s="9" t="s">
        <v>79</v>
      </c>
    </row>
    <row r="11" spans="2:4" ht="27" x14ac:dyDescent="0.15">
      <c r="B11" s="10" t="s">
        <v>42</v>
      </c>
      <c r="C11" s="8" t="s">
        <v>43</v>
      </c>
      <c r="D11" s="9" t="s">
        <v>79</v>
      </c>
    </row>
    <row r="12" spans="2:4" ht="20.25" customHeight="1" x14ac:dyDescent="0.15">
      <c r="B12" s="10" t="s">
        <v>31</v>
      </c>
      <c r="C12" s="15" t="s">
        <v>44</v>
      </c>
      <c r="D12" s="9" t="s">
        <v>79</v>
      </c>
    </row>
    <row r="13" spans="2:4" ht="27" x14ac:dyDescent="0.15">
      <c r="B13" s="10" t="s">
        <v>45</v>
      </c>
      <c r="C13" s="8" t="s">
        <v>46</v>
      </c>
      <c r="D13" s="9" t="s">
        <v>79</v>
      </c>
    </row>
    <row r="14" spans="2:4" ht="20.25" customHeight="1" x14ac:dyDescent="0.15">
      <c r="B14" s="10" t="s">
        <v>47</v>
      </c>
      <c r="C14" s="15" t="s">
        <v>48</v>
      </c>
      <c r="D14" s="9" t="s">
        <v>79</v>
      </c>
    </row>
    <row r="15" spans="2:4" ht="20.25" customHeight="1" x14ac:dyDescent="0.15">
      <c r="B15" s="10" t="s">
        <v>49</v>
      </c>
      <c r="C15" s="15" t="s">
        <v>50</v>
      </c>
      <c r="D15" s="9" t="s">
        <v>79</v>
      </c>
    </row>
    <row r="16" spans="2:4" ht="42" customHeight="1" x14ac:dyDescent="0.15">
      <c r="B16" s="10" t="s">
        <v>51</v>
      </c>
      <c r="C16" s="8" t="s">
        <v>52</v>
      </c>
      <c r="D16" s="11" t="s">
        <v>81</v>
      </c>
    </row>
    <row r="17" spans="2:4" ht="41.25" customHeight="1" x14ac:dyDescent="0.15">
      <c r="B17" s="10" t="s">
        <v>53</v>
      </c>
      <c r="C17" s="8" t="s">
        <v>54</v>
      </c>
      <c r="D17" s="11" t="s">
        <v>81</v>
      </c>
    </row>
    <row r="18" spans="2:4" ht="20.25" customHeight="1" x14ac:dyDescent="0.15">
      <c r="B18" s="10" t="s">
        <v>55</v>
      </c>
      <c r="C18" s="15" t="s">
        <v>56</v>
      </c>
      <c r="D18" s="11" t="s">
        <v>81</v>
      </c>
    </row>
    <row r="19" spans="2:4" ht="20.25" customHeight="1" x14ac:dyDescent="0.15">
      <c r="B19" s="10" t="s">
        <v>57</v>
      </c>
      <c r="C19" s="15" t="s">
        <v>58</v>
      </c>
      <c r="D19" s="9" t="s">
        <v>79</v>
      </c>
    </row>
    <row r="20" spans="2:4" ht="20.25" customHeight="1" x14ac:dyDescent="0.15">
      <c r="B20" s="10" t="s">
        <v>59</v>
      </c>
      <c r="C20" s="15" t="s">
        <v>60</v>
      </c>
      <c r="D20" s="9" t="s">
        <v>79</v>
      </c>
    </row>
    <row r="21" spans="2:4" ht="20.25" customHeight="1" x14ac:dyDescent="0.15">
      <c r="B21" s="10" t="s">
        <v>61</v>
      </c>
      <c r="C21" s="15" t="s">
        <v>62</v>
      </c>
      <c r="D21" s="9" t="s">
        <v>79</v>
      </c>
    </row>
    <row r="22" spans="2:4" ht="20.25" customHeight="1" x14ac:dyDescent="0.15">
      <c r="B22" s="10" t="s">
        <v>63</v>
      </c>
      <c r="C22" s="8" t="s">
        <v>64</v>
      </c>
      <c r="D22" s="9" t="s">
        <v>79</v>
      </c>
    </row>
    <row r="23" spans="2:4" ht="20.25" customHeight="1" x14ac:dyDescent="0.15">
      <c r="B23" s="10" t="s">
        <v>65</v>
      </c>
      <c r="C23" s="15" t="s">
        <v>66</v>
      </c>
      <c r="D23" s="9" t="s">
        <v>79</v>
      </c>
    </row>
    <row r="24" spans="2:4" ht="20.25" customHeight="1" x14ac:dyDescent="0.15">
      <c r="B24" s="10" t="s">
        <v>67</v>
      </c>
      <c r="C24" s="15" t="s">
        <v>68</v>
      </c>
      <c r="D24" s="9" t="s">
        <v>79</v>
      </c>
    </row>
    <row r="25" spans="2:4" ht="20.25" customHeight="1" x14ac:dyDescent="0.15">
      <c r="B25" s="10" t="s">
        <v>69</v>
      </c>
      <c r="C25" s="15" t="s">
        <v>70</v>
      </c>
      <c r="D25" s="9" t="s">
        <v>79</v>
      </c>
    </row>
    <row r="26" spans="2:4" ht="20.25" customHeight="1" x14ac:dyDescent="0.15">
      <c r="B26" s="10" t="s">
        <v>71</v>
      </c>
      <c r="C26" s="15" t="s">
        <v>72</v>
      </c>
      <c r="D26" s="9" t="s">
        <v>79</v>
      </c>
    </row>
    <row r="27" spans="2:4" ht="20.25" customHeight="1" thickBot="1" x14ac:dyDescent="0.2">
      <c r="B27" s="13" t="s">
        <v>73</v>
      </c>
      <c r="C27" s="14" t="s">
        <v>74</v>
      </c>
      <c r="D27" s="9" t="s">
        <v>35</v>
      </c>
    </row>
  </sheetData>
  <sheetProtection password="CF63" sheet="1" objects="1" scenarios="1" selectLockedCells="1"/>
  <phoneticPr fontId="3"/>
  <pageMargins left="0.22" right="0.1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3.5" x14ac:dyDescent="0.15"/>
  <cols>
    <col min="1" max="1" width="2.75" style="51" customWidth="1"/>
    <col min="2" max="2" width="17.5" style="51" bestFit="1" customWidth="1"/>
    <col min="3" max="3" width="17" style="51" customWidth="1"/>
    <col min="4" max="4" width="62.375" style="51" customWidth="1"/>
    <col min="5" max="5" width="29.625" style="51" bestFit="1" customWidth="1"/>
    <col min="6" max="16384" width="9" style="51"/>
  </cols>
  <sheetData>
    <row r="1" spans="2:5" ht="24" x14ac:dyDescent="0.25">
      <c r="B1" s="240" t="s">
        <v>99</v>
      </c>
      <c r="C1" s="240"/>
      <c r="D1" s="240"/>
      <c r="E1" s="240"/>
    </row>
    <row r="3" spans="2:5" ht="21" customHeight="1" x14ac:dyDescent="0.15">
      <c r="B3" s="52" t="s">
        <v>100</v>
      </c>
      <c r="C3" s="52" t="s">
        <v>101</v>
      </c>
      <c r="D3" s="52" t="s">
        <v>102</v>
      </c>
      <c r="E3" s="52" t="s">
        <v>103</v>
      </c>
    </row>
    <row r="4" spans="2:5" ht="22.5" customHeight="1" x14ac:dyDescent="0.15">
      <c r="B4" s="53" t="s">
        <v>104</v>
      </c>
      <c r="C4" s="54">
        <v>43936</v>
      </c>
      <c r="D4" s="55" t="s">
        <v>105</v>
      </c>
      <c r="E4" s="55" t="s">
        <v>106</v>
      </c>
    </row>
    <row r="5" spans="2:5" ht="22.5" customHeight="1" x14ac:dyDescent="0.15">
      <c r="B5" s="56" t="s">
        <v>107</v>
      </c>
      <c r="C5" s="54">
        <v>43942</v>
      </c>
      <c r="D5" s="57" t="s">
        <v>108</v>
      </c>
      <c r="E5" s="55" t="s">
        <v>106</v>
      </c>
    </row>
    <row r="6" spans="2:5" ht="22.5" customHeight="1" x14ac:dyDescent="0.15">
      <c r="B6" s="53" t="s">
        <v>131</v>
      </c>
      <c r="C6" s="54">
        <v>44062</v>
      </c>
      <c r="D6" s="57" t="s">
        <v>136</v>
      </c>
      <c r="E6" s="55" t="s">
        <v>106</v>
      </c>
    </row>
    <row r="7" spans="2:5" ht="47.25" customHeight="1" x14ac:dyDescent="0.15">
      <c r="B7" s="56" t="s">
        <v>129</v>
      </c>
      <c r="C7" s="54">
        <v>44161</v>
      </c>
      <c r="D7" s="73" t="s">
        <v>134</v>
      </c>
      <c r="E7" s="55" t="s">
        <v>130</v>
      </c>
    </row>
    <row r="8" spans="2:5" ht="22.5" customHeight="1" x14ac:dyDescent="0.15">
      <c r="B8" s="56"/>
      <c r="C8" s="54"/>
      <c r="D8" s="57"/>
      <c r="E8" s="55"/>
    </row>
    <row r="9" spans="2:5" ht="22.5" customHeight="1" x14ac:dyDescent="0.15">
      <c r="B9" s="53"/>
      <c r="C9" s="58"/>
      <c r="D9" s="55"/>
      <c r="E9" s="55"/>
    </row>
    <row r="10" spans="2:5" ht="22.5" customHeight="1" x14ac:dyDescent="0.15">
      <c r="B10" s="53"/>
      <c r="C10" s="58"/>
      <c r="D10" s="55"/>
      <c r="E10" s="55"/>
    </row>
    <row r="11" spans="2:5" ht="22.5" customHeight="1" x14ac:dyDescent="0.15">
      <c r="B11" s="53"/>
      <c r="C11" s="58"/>
      <c r="D11" s="55"/>
      <c r="E11" s="55"/>
    </row>
    <row r="12" spans="2:5" ht="22.5" customHeight="1" x14ac:dyDescent="0.15">
      <c r="B12" s="53"/>
      <c r="C12" s="58"/>
      <c r="D12" s="55"/>
      <c r="E12" s="55"/>
    </row>
    <row r="13" spans="2:5" ht="22.5" customHeight="1" x14ac:dyDescent="0.15">
      <c r="B13" s="53"/>
      <c r="C13" s="58"/>
      <c r="D13" s="55"/>
      <c r="E13" s="55"/>
    </row>
    <row r="14" spans="2:5" ht="22.5" customHeight="1" x14ac:dyDescent="0.15">
      <c r="B14" s="53"/>
      <c r="C14" s="58"/>
      <c r="D14" s="55"/>
      <c r="E14" s="55"/>
    </row>
    <row r="15" spans="2:5" ht="22.5" customHeight="1" x14ac:dyDescent="0.15">
      <c r="B15" s="53"/>
      <c r="C15" s="58"/>
      <c r="D15" s="55"/>
      <c r="E15" s="55"/>
    </row>
    <row r="16" spans="2:5" ht="22.5" customHeight="1" x14ac:dyDescent="0.15">
      <c r="B16" s="53"/>
      <c r="C16" s="58"/>
      <c r="D16" s="55"/>
      <c r="E16" s="55"/>
    </row>
    <row r="17" spans="2:5" ht="22.5" customHeight="1" x14ac:dyDescent="0.15">
      <c r="B17" s="53"/>
      <c r="C17" s="58"/>
      <c r="D17" s="55"/>
      <c r="E17" s="55"/>
    </row>
    <row r="18" spans="2:5" ht="22.5" customHeight="1" x14ac:dyDescent="0.15">
      <c r="B18" s="53"/>
      <c r="C18" s="58"/>
      <c r="D18" s="55"/>
      <c r="E18" s="55"/>
    </row>
    <row r="19" spans="2:5" ht="22.5" customHeight="1" x14ac:dyDescent="0.15">
      <c r="B19" s="53"/>
      <c r="C19" s="58"/>
      <c r="D19" s="55"/>
      <c r="E19" s="55"/>
    </row>
    <row r="20" spans="2:5" ht="22.5" customHeight="1" x14ac:dyDescent="0.15">
      <c r="B20" s="53"/>
      <c r="C20" s="58"/>
      <c r="D20" s="55"/>
      <c r="E20" s="55"/>
    </row>
    <row r="21" spans="2:5" ht="22.5" customHeight="1" x14ac:dyDescent="0.15">
      <c r="B21" s="53"/>
      <c r="C21" s="58"/>
      <c r="D21" s="55"/>
      <c r="E21" s="55"/>
    </row>
    <row r="22" spans="2:5" ht="22.5" customHeight="1" x14ac:dyDescent="0.15">
      <c r="B22" s="53"/>
      <c r="C22" s="58"/>
      <c r="D22" s="55"/>
      <c r="E22" s="55"/>
    </row>
    <row r="23" spans="2:5" ht="22.5" customHeight="1" x14ac:dyDescent="0.15">
      <c r="B23" s="53"/>
      <c r="C23" s="58"/>
      <c r="D23" s="55"/>
      <c r="E23" s="55"/>
    </row>
  </sheetData>
  <mergeCells count="1">
    <mergeCell ref="B1:E1"/>
  </mergeCells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4C3610C2FD05468AA66611E4A21452" ma:contentTypeVersion="0" ma:contentTypeDescription="新しいドキュメントを作成します。" ma:contentTypeScope="" ma:versionID="6f1600676305a02b743d096eed252be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5D5CDA-0322-46FB-8338-FD5B73988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9A8D8F-1129-4C5D-8E21-B14AB4989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6A9370-A036-403E-A9BE-A135B91C5E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指定確証送付票_進捗専用</vt:lpstr>
      <vt:lpstr>必須（添付資料）進捗工程表等</vt:lpstr>
      <vt:lpstr>発注区分</vt:lpstr>
      <vt:lpstr>改版履歴</vt:lpstr>
      <vt:lpstr>指定確証送付票_進捗専用!Print_Area</vt:lpstr>
      <vt:lpstr>発注区分!Print_Area</vt:lpstr>
      <vt:lpstr>'必須（添付資料）進捗工程表等'!Print_Area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社内標準仕様PC</dc:creator>
  <cp:lastModifiedBy>Windows ユーザー</cp:lastModifiedBy>
  <cp:lastPrinted>2020-04-17T04:01:55Z</cp:lastPrinted>
  <dcterms:created xsi:type="dcterms:W3CDTF">2016-03-11T06:46:57Z</dcterms:created>
  <dcterms:modified xsi:type="dcterms:W3CDTF">2020-11-30T08:31:41Z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0x010100284C3610C2FD05468AA66611E4A21452</vt:lpwstr>
  </property>
</Properties>
</file>